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WBL\2019\"/>
    </mc:Choice>
  </mc:AlternateContent>
  <xr:revisionPtr revIDLastSave="0" documentId="13_ncr:1_{BD7BBA31-00D3-4ACC-8A01-0BBE7468C089}" xr6:coauthVersionLast="43" xr6:coauthVersionMax="43" xr10:uidLastSave="{00000000-0000-0000-0000-000000000000}"/>
  <bookViews>
    <workbookView xWindow="0" yWindow="0" windowWidth="28590" windowHeight="15540" tabRatio="934" xr2:uid="{00000000-000D-0000-FFFF-FFFF00000000}"/>
  </bookViews>
  <sheets>
    <sheet name="Clubs" sheetId="33" r:id="rId1"/>
    <sheet name="Template" sheetId="35" r:id="rId2"/>
    <sheet name="Croydon" sheetId="42" r:id="rId3"/>
    <sheet name="D'Creek" sheetId="52" r:id="rId4"/>
    <sheet name="Doncaster" sheetId="38" r:id="rId5"/>
    <sheet name="Essendon" sheetId="36" r:id="rId6"/>
    <sheet name="GBorough" sheetId="55" r:id="rId7"/>
    <sheet name="GMBC" sheetId="41" r:id="rId8"/>
    <sheet name="Forest Hill" sheetId="57" r:id="rId9"/>
    <sheet name="Fscray" sheetId="45" r:id="rId10"/>
    <sheet name="Knox" sheetId="58" r:id="rId11"/>
    <sheet name="Hmont" sheetId="50" r:id="rId12"/>
    <sheet name="La Trobe" sheetId="53" r:id="rId13"/>
    <sheet name="Port" sheetId="47" r:id="rId14"/>
    <sheet name="Nth Bal" sheetId="54" r:id="rId15"/>
    <sheet name="Nth Co" sheetId="51" r:id="rId16"/>
    <sheet name="Nport" sheetId="46" r:id="rId17"/>
    <sheet name="Sshine" sheetId="48" r:id="rId18"/>
    <sheet name="Rsearch" sheetId="43" r:id="rId19"/>
    <sheet name="Rwood" sheetId="40" r:id="rId20"/>
    <sheet name="Wbee" sheetId="44" r:id="rId21"/>
    <sheet name="Watsonia" sheetId="37" r:id="rId22"/>
    <sheet name="Waverley" sheetId="39" r:id="rId23"/>
    <sheet name="Westgarth" sheetId="56" r:id="rId24"/>
    <sheet name="Wtown" sheetId="49" r:id="rId25"/>
  </sheets>
  <definedNames>
    <definedName name="_xlnm.Print_Area" localSheetId="2">Croydon!$A$1:$U$50</definedName>
    <definedName name="_xlnm.Print_Area" localSheetId="3">'D''Creek'!$A$1:$U$53</definedName>
    <definedName name="_xlnm.Print_Area" localSheetId="4">Doncaster!$A$1:$V$52</definedName>
    <definedName name="_xlnm.Print_Area" localSheetId="5">Essendon!$A$1:$U$53</definedName>
    <definedName name="_xlnm.Print_Area" localSheetId="8">'Forest Hill'!$A$1:$V$52</definedName>
    <definedName name="_xlnm.Print_Area" localSheetId="9">Fscray!$A$1:$U$53</definedName>
    <definedName name="_xlnm.Print_Area" localSheetId="6">GBorough!$A$1:$V$52</definedName>
    <definedName name="_xlnm.Print_Area" localSheetId="7">GMBC!$A$1:$U$53</definedName>
    <definedName name="_xlnm.Print_Area" localSheetId="11">Hmont!$A$1:$U$55</definedName>
    <definedName name="_xlnm.Print_Area" localSheetId="10">Knox!$A$1:$V$53</definedName>
    <definedName name="_xlnm.Print_Area" localSheetId="12">'La Trobe'!$A$1:$V$52</definedName>
    <definedName name="_xlnm.Print_Area" localSheetId="16">Nport!$A$1:$U$52</definedName>
    <definedName name="_xlnm.Print_Area" localSheetId="14">'Nth Bal'!$A$1:$W$53</definedName>
    <definedName name="_xlnm.Print_Area" localSheetId="15">'Nth Co'!$A$1:$U$52</definedName>
    <definedName name="_xlnm.Print_Area" localSheetId="13">Port!$A$1:$U$53</definedName>
    <definedName name="_xlnm.Print_Area" localSheetId="18">Rsearch!$A$1:$U$50</definedName>
    <definedName name="_xlnm.Print_Area" localSheetId="19">Rwood!$A$1:$V$52</definedName>
    <definedName name="_xlnm.Print_Area" localSheetId="17">Sshine!$A$1:$U$48</definedName>
    <definedName name="_xlnm.Print_Area" localSheetId="1">Template!$A$1:$V$53</definedName>
    <definedName name="_xlnm.Print_Area" localSheetId="21">Watsonia!$A$1:$U$52</definedName>
    <definedName name="_xlnm.Print_Area" localSheetId="22">Waverley!$A$1:$U$53</definedName>
    <definedName name="_xlnm.Print_Area" localSheetId="20">Wbee!$A$1:$U$53</definedName>
    <definedName name="_xlnm.Print_Area" localSheetId="23">Westgarth!$A$1:$V$53</definedName>
    <definedName name="_xlnm.Print_Area" localSheetId="24">Wtown!$A$1:$V$52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" i="47" l="1"/>
  <c r="S3" i="50" l="1"/>
  <c r="T3" i="49"/>
  <c r="T3" i="53"/>
  <c r="S3" i="43" l="1"/>
  <c r="S3" i="52"/>
  <c r="S3" i="36"/>
  <c r="T3" i="40"/>
  <c r="T3" i="38"/>
  <c r="S3" i="41"/>
  <c r="D18" i="58" l="1"/>
  <c r="E45" i="38" l="1"/>
  <c r="E7" i="38"/>
  <c r="E8" i="38"/>
  <c r="E31" i="38"/>
  <c r="E25" i="38"/>
  <c r="E42" i="38"/>
  <c r="E49" i="38"/>
  <c r="E38" i="38"/>
  <c r="E59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D21" i="46"/>
  <c r="E20" i="54" l="1"/>
  <c r="E121" i="54"/>
  <c r="E40" i="54"/>
  <c r="E37" i="54"/>
  <c r="E86" i="54"/>
  <c r="E64" i="54"/>
  <c r="E25" i="54"/>
  <c r="E45" i="54"/>
  <c r="E57" i="54"/>
  <c r="E43" i="54"/>
  <c r="E115" i="54"/>
  <c r="E15" i="54"/>
  <c r="E30" i="54"/>
  <c r="E69" i="54"/>
  <c r="E62" i="54"/>
  <c r="E112" i="54"/>
  <c r="E125" i="54"/>
  <c r="E67" i="54"/>
  <c r="E74" i="54"/>
  <c r="E96" i="54"/>
  <c r="E22" i="54"/>
  <c r="E109" i="54"/>
  <c r="E107" i="54"/>
  <c r="E11" i="54"/>
  <c r="E122" i="54"/>
  <c r="E9" i="54"/>
  <c r="E98" i="54"/>
  <c r="E128" i="54"/>
  <c r="E129" i="54"/>
  <c r="E130" i="54"/>
  <c r="E131" i="54"/>
  <c r="E132" i="54"/>
  <c r="E133" i="54"/>
  <c r="E134" i="54"/>
  <c r="E135" i="54"/>
  <c r="E136" i="54"/>
  <c r="E137" i="54"/>
  <c r="E138" i="54"/>
  <c r="E139" i="54"/>
  <c r="E140" i="54"/>
  <c r="E141" i="54"/>
  <c r="E142" i="54"/>
  <c r="E143" i="54"/>
  <c r="E144" i="54"/>
  <c r="E145" i="54"/>
  <c r="E146" i="54"/>
  <c r="E147" i="54"/>
  <c r="E148" i="54"/>
  <c r="E149" i="54"/>
  <c r="E150" i="54"/>
  <c r="E16" i="40"/>
  <c r="E51" i="40"/>
  <c r="E71" i="40"/>
  <c r="E37" i="40"/>
  <c r="E12" i="40"/>
  <c r="E61" i="40"/>
  <c r="E17" i="40"/>
  <c r="E9" i="40"/>
  <c r="E47" i="40"/>
  <c r="E33" i="40"/>
  <c r="E23" i="40"/>
  <c r="E54" i="40"/>
  <c r="E32" i="40"/>
  <c r="E22" i="40"/>
  <c r="E29" i="40"/>
  <c r="E72" i="40"/>
  <c r="E55" i="40"/>
  <c r="E57" i="40"/>
  <c r="E70" i="40"/>
  <c r="E67" i="40"/>
  <c r="E64" i="40"/>
  <c r="E74" i="40"/>
  <c r="E75" i="40"/>
  <c r="E76" i="40"/>
  <c r="E77" i="40"/>
  <c r="E78" i="40"/>
  <c r="E79" i="40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95" i="40"/>
  <c r="E96" i="40"/>
  <c r="E97" i="40"/>
  <c r="E98" i="40"/>
  <c r="E99" i="40"/>
  <c r="D28" i="50" l="1"/>
  <c r="D25" i="50"/>
  <c r="D4" i="50"/>
  <c r="E8" i="54" l="1"/>
  <c r="E68" i="54"/>
  <c r="E87" i="54"/>
  <c r="E114" i="54"/>
  <c r="E42" i="54"/>
  <c r="E47" i="54"/>
  <c r="E14" i="54"/>
  <c r="E105" i="54"/>
  <c r="E39" i="54"/>
  <c r="E83" i="54"/>
  <c r="E59" i="54"/>
  <c r="E85" i="54"/>
  <c r="E26" i="54"/>
  <c r="E31" i="54"/>
  <c r="E101" i="54"/>
  <c r="E13" i="54"/>
  <c r="E60" i="54"/>
  <c r="E16" i="54"/>
  <c r="E123" i="54"/>
  <c r="E33" i="54"/>
  <c r="E82" i="54"/>
  <c r="E89" i="54"/>
  <c r="E120" i="54"/>
  <c r="E44" i="54"/>
  <c r="E77" i="54"/>
  <c r="E108" i="54"/>
  <c r="E71" i="54"/>
  <c r="E38" i="54"/>
  <c r="E52" i="54"/>
  <c r="E51" i="54"/>
  <c r="E99" i="54"/>
  <c r="E100" i="54"/>
  <c r="E10" i="54"/>
  <c r="E91" i="54"/>
  <c r="E79" i="54"/>
  <c r="E76" i="54"/>
  <c r="E104" i="54"/>
  <c r="E27" i="54"/>
  <c r="E73" i="54"/>
  <c r="E66" i="54"/>
  <c r="E113" i="54"/>
  <c r="E97" i="54"/>
  <c r="E88" i="54"/>
  <c r="E81" i="54"/>
  <c r="E103" i="54"/>
  <c r="E48" i="54"/>
  <c r="E24" i="54"/>
  <c r="D53" i="58" l="1"/>
  <c r="D52" i="58"/>
  <c r="D51" i="58"/>
  <c r="D50" i="58"/>
  <c r="D49" i="58"/>
  <c r="D48" i="58"/>
  <c r="D47" i="58"/>
  <c r="D46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7" i="58"/>
  <c r="D5" i="58"/>
  <c r="D10" i="58"/>
  <c r="D28" i="58"/>
  <c r="D7" i="58"/>
  <c r="D20" i="58"/>
  <c r="D6" i="58"/>
  <c r="D12" i="58"/>
  <c r="D8" i="58"/>
  <c r="D22" i="58"/>
  <c r="D17" i="58"/>
  <c r="D14" i="58"/>
  <c r="D24" i="58"/>
  <c r="D23" i="58"/>
  <c r="D11" i="58"/>
  <c r="D19" i="58"/>
  <c r="D13" i="58"/>
  <c r="D21" i="58"/>
  <c r="D16" i="58"/>
  <c r="D26" i="58"/>
  <c r="D4" i="58"/>
  <c r="D25" i="58"/>
  <c r="D9" i="58"/>
  <c r="D15" i="58"/>
  <c r="G3" i="58"/>
  <c r="H3" i="58" s="1"/>
  <c r="I3" i="58" s="1"/>
  <c r="J3" i="58" s="1"/>
  <c r="K3" i="58" s="1"/>
  <c r="L3" i="58" s="1"/>
  <c r="M3" i="58" s="1"/>
  <c r="N3" i="58" s="1"/>
  <c r="O3" i="58" s="1"/>
  <c r="P3" i="58" s="1"/>
  <c r="Q3" i="58" s="1"/>
  <c r="R3" i="58" s="1"/>
  <c r="S3" i="58" s="1"/>
  <c r="T3" i="58" s="1"/>
  <c r="U3" i="58" s="1"/>
  <c r="V3" i="58" s="1"/>
  <c r="F3" i="58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8" i="57"/>
  <c r="D27" i="57"/>
  <c r="D26" i="57"/>
  <c r="D25" i="57"/>
  <c r="D24" i="57"/>
  <c r="D23" i="57"/>
  <c r="D22" i="57"/>
  <c r="D21" i="57"/>
  <c r="D20" i="57"/>
  <c r="D19" i="57"/>
  <c r="D11" i="57"/>
  <c r="D10" i="57"/>
  <c r="D6" i="57"/>
  <c r="D17" i="57"/>
  <c r="D8" i="57"/>
  <c r="D18" i="57"/>
  <c r="D14" i="57"/>
  <c r="D4" i="57"/>
  <c r="D13" i="57"/>
  <c r="D7" i="57"/>
  <c r="D16" i="57"/>
  <c r="D5" i="57"/>
  <c r="D9" i="57"/>
  <c r="D12" i="57"/>
  <c r="D15" i="57"/>
  <c r="F3" i="57"/>
  <c r="G3" i="57" s="1"/>
  <c r="H3" i="57" s="1"/>
  <c r="I3" i="57" s="1"/>
  <c r="J3" i="57" s="1"/>
  <c r="K3" i="57" s="1"/>
  <c r="L3" i="57" s="1"/>
  <c r="M3" i="57" s="1"/>
  <c r="N3" i="57" s="1"/>
  <c r="O3" i="57" s="1"/>
  <c r="P3" i="57" s="1"/>
  <c r="Q3" i="57" s="1"/>
  <c r="R3" i="57" s="1"/>
  <c r="S3" i="57" s="1"/>
  <c r="T3" i="57" s="1"/>
  <c r="U3" i="57" s="1"/>
  <c r="V3" i="57" s="1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D53" i="56" l="1"/>
  <c r="D52" i="56"/>
  <c r="D51" i="56"/>
  <c r="D50" i="56"/>
  <c r="D49" i="56"/>
  <c r="D48" i="56"/>
  <c r="D47" i="56"/>
  <c r="D46" i="56"/>
  <c r="D45" i="56"/>
  <c r="D44" i="56"/>
  <c r="D43" i="56"/>
  <c r="D42" i="56"/>
  <c r="D41" i="56"/>
  <c r="D40" i="56"/>
  <c r="D39" i="56"/>
  <c r="D38" i="56"/>
  <c r="D37" i="56"/>
  <c r="D36" i="56"/>
  <c r="D35" i="56"/>
  <c r="D34" i="56"/>
  <c r="D33" i="56"/>
  <c r="D32" i="56"/>
  <c r="D31" i="56"/>
  <c r="D30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3" i="56"/>
  <c r="D11" i="56"/>
  <c r="D7" i="56"/>
  <c r="D5" i="56"/>
  <c r="D14" i="56"/>
  <c r="D17" i="56"/>
  <c r="D15" i="56"/>
  <c r="D16" i="56"/>
  <c r="D9" i="56"/>
  <c r="D4" i="56"/>
  <c r="D10" i="56"/>
  <c r="D12" i="56"/>
  <c r="D6" i="56"/>
  <c r="D8" i="56"/>
  <c r="F3" i="56"/>
  <c r="G3" i="56" s="1"/>
  <c r="H3" i="56" s="1"/>
  <c r="I3" i="56" s="1"/>
  <c r="J3" i="56" s="1"/>
  <c r="K3" i="56" s="1"/>
  <c r="L3" i="56" s="1"/>
  <c r="M3" i="56" s="1"/>
  <c r="N3" i="56" s="1"/>
  <c r="O3" i="56" s="1"/>
  <c r="P3" i="56" s="1"/>
  <c r="Q3" i="56" s="1"/>
  <c r="R3" i="56" s="1"/>
  <c r="S3" i="56" s="1"/>
  <c r="T3" i="56" s="1"/>
  <c r="U3" i="56" s="1"/>
  <c r="V3" i="56" s="1"/>
  <c r="D52" i="55"/>
  <c r="D51" i="55"/>
  <c r="D50" i="55"/>
  <c r="D49" i="55"/>
  <c r="D48" i="55"/>
  <c r="D47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8" i="55"/>
  <c r="D27" i="55"/>
  <c r="D26" i="55"/>
  <c r="D25" i="55"/>
  <c r="D4" i="55"/>
  <c r="D21" i="55"/>
  <c r="D24" i="55"/>
  <c r="D22" i="55"/>
  <c r="D6" i="55"/>
  <c r="D9" i="55"/>
  <c r="D20" i="55"/>
  <c r="D10" i="55"/>
  <c r="D5" i="55"/>
  <c r="D18" i="55"/>
  <c r="D16" i="55"/>
  <c r="D11" i="55"/>
  <c r="D17" i="55"/>
  <c r="D14" i="55"/>
  <c r="D15" i="55"/>
  <c r="D12" i="55"/>
  <c r="D23" i="55"/>
  <c r="D7" i="55"/>
  <c r="D19" i="55"/>
  <c r="D8" i="55"/>
  <c r="D13" i="55"/>
  <c r="F3" i="55"/>
  <c r="G3" i="55" s="1"/>
  <c r="H3" i="55" s="1"/>
  <c r="I3" i="55" s="1"/>
  <c r="J3" i="55" s="1"/>
  <c r="K3" i="55" s="1"/>
  <c r="L3" i="55" s="1"/>
  <c r="M3" i="55" s="1"/>
  <c r="N3" i="55" s="1"/>
  <c r="O3" i="55" s="1"/>
  <c r="P3" i="55" s="1"/>
  <c r="Q3" i="55" s="1"/>
  <c r="R3" i="55" s="1"/>
  <c r="S3" i="55" s="1"/>
  <c r="T3" i="55" s="1"/>
  <c r="U3" i="55" s="1"/>
  <c r="V3" i="55" s="1"/>
  <c r="E29" i="54"/>
  <c r="E63" i="54"/>
  <c r="E80" i="54"/>
  <c r="E58" i="54"/>
  <c r="E110" i="54"/>
  <c r="E75" i="54"/>
  <c r="E102" i="54"/>
  <c r="E65" i="54"/>
  <c r="E93" i="54"/>
  <c r="E106" i="54"/>
  <c r="E28" i="54"/>
  <c r="E46" i="54"/>
  <c r="E116" i="54"/>
  <c r="E6" i="54"/>
  <c r="E4" i="54"/>
  <c r="E55" i="54"/>
  <c r="E72" i="54"/>
  <c r="E119" i="54"/>
  <c r="E17" i="54"/>
  <c r="E35" i="54"/>
  <c r="E21" i="54"/>
  <c r="E54" i="54"/>
  <c r="E127" i="54"/>
  <c r="E117" i="54"/>
  <c r="E7" i="54"/>
  <c r="E56" i="54"/>
  <c r="E5" i="54"/>
  <c r="E70" i="54"/>
  <c r="E78" i="54"/>
  <c r="E32" i="54"/>
  <c r="E126" i="54"/>
  <c r="E94" i="54"/>
  <c r="E23" i="54"/>
  <c r="E53" i="54"/>
  <c r="E34" i="54"/>
  <c r="E18" i="54"/>
  <c r="E19" i="54"/>
  <c r="E92" i="54"/>
  <c r="E124" i="54"/>
  <c r="E118" i="54"/>
  <c r="E95" i="54"/>
  <c r="E49" i="54"/>
  <c r="E50" i="54"/>
  <c r="E61" i="54"/>
  <c r="E12" i="54"/>
  <c r="E84" i="54"/>
  <c r="E111" i="54"/>
  <c r="E90" i="54"/>
  <c r="E41" i="54"/>
  <c r="E36" i="54"/>
  <c r="H3" i="54"/>
  <c r="I3" i="54" s="1"/>
  <c r="J3" i="54" s="1"/>
  <c r="K3" i="54" s="1"/>
  <c r="L3" i="54" s="1"/>
  <c r="M3" i="54" s="1"/>
  <c r="N3" i="54" s="1"/>
  <c r="O3" i="54" s="1"/>
  <c r="P3" i="54" s="1"/>
  <c r="Q3" i="54" s="1"/>
  <c r="R3" i="54" s="1"/>
  <c r="S3" i="54" s="1"/>
  <c r="T3" i="54" s="1"/>
  <c r="U3" i="54" s="1"/>
  <c r="V3" i="54" s="1"/>
  <c r="W3" i="54" s="1"/>
  <c r="G3" i="54"/>
  <c r="V3" i="35"/>
  <c r="D52" i="53" l="1"/>
  <c r="D51" i="53"/>
  <c r="D50" i="53"/>
  <c r="D49" i="53"/>
  <c r="D48" i="53"/>
  <c r="D47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8" i="53"/>
  <c r="D15" i="53"/>
  <c r="D6" i="53"/>
  <c r="D9" i="53"/>
  <c r="D12" i="53"/>
  <c r="D4" i="53"/>
  <c r="D5" i="53"/>
  <c r="D10" i="53"/>
  <c r="D11" i="53"/>
  <c r="D14" i="53"/>
  <c r="D13" i="53"/>
  <c r="D7" i="53"/>
  <c r="F3" i="53"/>
  <c r="G3" i="53" s="1"/>
  <c r="H3" i="53" s="1"/>
  <c r="I3" i="53" s="1"/>
  <c r="J3" i="53" s="1"/>
  <c r="K3" i="53" s="1"/>
  <c r="L3" i="53" s="1"/>
  <c r="D53" i="52"/>
  <c r="D52" i="52"/>
  <c r="D51" i="52"/>
  <c r="D50" i="52"/>
  <c r="D49" i="52"/>
  <c r="D48" i="52"/>
  <c r="D47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8" i="52"/>
  <c r="D25" i="52"/>
  <c r="D9" i="52"/>
  <c r="D15" i="52"/>
  <c r="D16" i="52"/>
  <c r="D18" i="52"/>
  <c r="D7" i="52"/>
  <c r="D20" i="52"/>
  <c r="D31" i="52"/>
  <c r="D19" i="52"/>
  <c r="D17" i="52"/>
  <c r="D4" i="52"/>
  <c r="D24" i="52"/>
  <c r="D12" i="52"/>
  <c r="D14" i="52"/>
  <c r="D29" i="52"/>
  <c r="D11" i="52"/>
  <c r="D13" i="52"/>
  <c r="D28" i="52"/>
  <c r="D22" i="52"/>
  <c r="D21" i="52"/>
  <c r="D10" i="52"/>
  <c r="D27" i="52"/>
  <c r="D26" i="52"/>
  <c r="D30" i="52"/>
  <c r="D5" i="52"/>
  <c r="D23" i="52"/>
  <c r="D6" i="52"/>
  <c r="F3" i="52"/>
  <c r="D52" i="51"/>
  <c r="D51" i="51"/>
  <c r="D50" i="51"/>
  <c r="D49" i="51"/>
  <c r="D48" i="51"/>
  <c r="D47" i="51"/>
  <c r="D46" i="51"/>
  <c r="D45" i="51"/>
  <c r="D44" i="51"/>
  <c r="D43" i="51"/>
  <c r="D42" i="51"/>
  <c r="D41" i="51"/>
  <c r="D40" i="51"/>
  <c r="D39" i="51"/>
  <c r="D7" i="51"/>
  <c r="D38" i="51"/>
  <c r="D25" i="51"/>
  <c r="D36" i="51"/>
  <c r="D34" i="51"/>
  <c r="D31" i="51"/>
  <c r="D15" i="51"/>
  <c r="D14" i="51"/>
  <c r="D8" i="51"/>
  <c r="D5" i="51"/>
  <c r="D16" i="51"/>
  <c r="D18" i="51"/>
  <c r="D37" i="51"/>
  <c r="D20" i="51"/>
  <c r="D6" i="51"/>
  <c r="D17" i="51"/>
  <c r="D30" i="51"/>
  <c r="D9" i="51"/>
  <c r="D23" i="51"/>
  <c r="D19" i="51"/>
  <c r="D32" i="51"/>
  <c r="D27" i="51"/>
  <c r="D10" i="51"/>
  <c r="D12" i="51"/>
  <c r="D21" i="51"/>
  <c r="D24" i="51"/>
  <c r="D35" i="51"/>
  <c r="D33" i="51"/>
  <c r="D22" i="51"/>
  <c r="D26" i="51"/>
  <c r="D4" i="51"/>
  <c r="D29" i="51"/>
  <c r="D13" i="51"/>
  <c r="D28" i="51"/>
  <c r="D11" i="51"/>
  <c r="F3" i="51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D36" i="50"/>
  <c r="D35" i="50"/>
  <c r="D34" i="50"/>
  <c r="D24" i="50"/>
  <c r="D33" i="50"/>
  <c r="D26" i="50"/>
  <c r="D13" i="50"/>
  <c r="D9" i="50"/>
  <c r="D21" i="50"/>
  <c r="D15" i="50"/>
  <c r="D10" i="50"/>
  <c r="D29" i="50"/>
  <c r="D16" i="50"/>
  <c r="D32" i="50"/>
  <c r="D11" i="50"/>
  <c r="D22" i="50"/>
  <c r="D31" i="50"/>
  <c r="D17" i="50"/>
  <c r="D7" i="50"/>
  <c r="D5" i="50"/>
  <c r="D20" i="50"/>
  <c r="D12" i="50"/>
  <c r="D18" i="50"/>
  <c r="D27" i="50"/>
  <c r="D14" i="50"/>
  <c r="D8" i="50"/>
  <c r="D30" i="50"/>
  <c r="D23" i="50"/>
  <c r="D6" i="50"/>
  <c r="D19" i="50"/>
  <c r="F3" i="50"/>
  <c r="M3" i="53" l="1"/>
  <c r="N3" i="53" s="1"/>
  <c r="G3" i="52"/>
  <c r="H3" i="52" s="1"/>
  <c r="I3" i="52" s="1"/>
  <c r="J3" i="52" s="1"/>
  <c r="G3" i="51"/>
  <c r="H3" i="51" s="1"/>
  <c r="I3" i="51" s="1"/>
  <c r="J3" i="51" s="1"/>
  <c r="H3" i="50"/>
  <c r="I3" i="50" s="1"/>
  <c r="J3" i="50" s="1"/>
  <c r="G3" i="50"/>
  <c r="U3" i="53"/>
  <c r="V3" i="53" s="1"/>
  <c r="W3" i="53" s="1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23" i="49"/>
  <c r="E9" i="49"/>
  <c r="E19" i="49"/>
  <c r="E31" i="49"/>
  <c r="E32" i="49"/>
  <c r="E28" i="49"/>
  <c r="E18" i="49"/>
  <c r="E24" i="49"/>
  <c r="E33" i="49"/>
  <c r="E34" i="49"/>
  <c r="E35" i="49"/>
  <c r="E20" i="49"/>
  <c r="E16" i="49"/>
  <c r="E14" i="49"/>
  <c r="E4" i="49"/>
  <c r="E5" i="49"/>
  <c r="E15" i="49"/>
  <c r="E11" i="49"/>
  <c r="E10" i="49"/>
  <c r="E13" i="49"/>
  <c r="E27" i="49"/>
  <c r="E7" i="49"/>
  <c r="E6" i="49"/>
  <c r="E30" i="49"/>
  <c r="E26" i="49"/>
  <c r="E29" i="49"/>
  <c r="E25" i="49"/>
  <c r="E22" i="49"/>
  <c r="E12" i="49"/>
  <c r="E17" i="49"/>
  <c r="E21" i="49"/>
  <c r="E8" i="49"/>
  <c r="G3" i="49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17" i="48"/>
  <c r="D24" i="48"/>
  <c r="D22" i="48"/>
  <c r="D14" i="48"/>
  <c r="D16" i="48"/>
  <c r="D10" i="48"/>
  <c r="D25" i="48"/>
  <c r="D12" i="48"/>
  <c r="D18" i="48"/>
  <c r="D28" i="48"/>
  <c r="D27" i="48"/>
  <c r="D20" i="48"/>
  <c r="D19" i="48"/>
  <c r="D7" i="48"/>
  <c r="D26" i="48"/>
  <c r="D4" i="48"/>
  <c r="D5" i="48"/>
  <c r="D11" i="48"/>
  <c r="D6" i="48"/>
  <c r="D8" i="48"/>
  <c r="D23" i="48"/>
  <c r="D15" i="48"/>
  <c r="D21" i="48"/>
  <c r="D9" i="48"/>
  <c r="D13" i="48"/>
  <c r="F3" i="48"/>
  <c r="G3" i="48" s="1"/>
  <c r="H3" i="48" s="1"/>
  <c r="I3" i="48" s="1"/>
  <c r="J3" i="48" s="1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17" i="47"/>
  <c r="D33" i="47"/>
  <c r="D5" i="47"/>
  <c r="D20" i="47"/>
  <c r="D32" i="47"/>
  <c r="D23" i="47"/>
  <c r="D21" i="47"/>
  <c r="D8" i="47"/>
  <c r="D22" i="47"/>
  <c r="D30" i="47"/>
  <c r="D15" i="47"/>
  <c r="D27" i="47"/>
  <c r="D10" i="47"/>
  <c r="D18" i="47"/>
  <c r="D9" i="47"/>
  <c r="D13" i="47"/>
  <c r="D4" i="47"/>
  <c r="D31" i="47"/>
  <c r="D11" i="47"/>
  <c r="D12" i="47"/>
  <c r="D25" i="47"/>
  <c r="D24" i="47"/>
  <c r="D26" i="47"/>
  <c r="D28" i="47"/>
  <c r="D7" i="47"/>
  <c r="D6" i="47"/>
  <c r="D16" i="47"/>
  <c r="D14" i="47"/>
  <c r="D19" i="47"/>
  <c r="D29" i="47"/>
  <c r="F3" i="47"/>
  <c r="G3" i="47" s="1"/>
  <c r="H3" i="47" s="1"/>
  <c r="I3" i="47" s="1"/>
  <c r="J3" i="47" s="1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6" i="46"/>
  <c r="D5" i="46"/>
  <c r="D12" i="46"/>
  <c r="D8" i="46"/>
  <c r="D11" i="46"/>
  <c r="D19" i="46"/>
  <c r="D17" i="46"/>
  <c r="D9" i="46"/>
  <c r="D4" i="46"/>
  <c r="D13" i="46"/>
  <c r="D15" i="46"/>
  <c r="D7" i="46"/>
  <c r="D20" i="46"/>
  <c r="D10" i="46"/>
  <c r="D16" i="46"/>
  <c r="D18" i="46"/>
  <c r="D14" i="46"/>
  <c r="F3" i="46"/>
  <c r="G3" i="46" s="1"/>
  <c r="H3" i="46" s="1"/>
  <c r="I3" i="46" s="1"/>
  <c r="J3" i="46" s="1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8" i="45"/>
  <c r="D7" i="45"/>
  <c r="D4" i="45"/>
  <c r="D9" i="45"/>
  <c r="D11" i="45"/>
  <c r="D6" i="45"/>
  <c r="D12" i="45"/>
  <c r="D10" i="45"/>
  <c r="D5" i="45"/>
  <c r="F3" i="45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29" i="44"/>
  <c r="D27" i="44"/>
  <c r="D30" i="44"/>
  <c r="D14" i="44"/>
  <c r="D20" i="44"/>
  <c r="D11" i="44"/>
  <c r="D5" i="44"/>
  <c r="D15" i="44"/>
  <c r="D10" i="44"/>
  <c r="D4" i="44"/>
  <c r="D31" i="44"/>
  <c r="D23" i="44"/>
  <c r="D24" i="44"/>
  <c r="D21" i="44"/>
  <c r="D9" i="44"/>
  <c r="D26" i="44"/>
  <c r="D17" i="44"/>
  <c r="D12" i="44"/>
  <c r="D13" i="44"/>
  <c r="D16" i="44"/>
  <c r="D25" i="44"/>
  <c r="D22" i="44"/>
  <c r="D28" i="44"/>
  <c r="D8" i="44"/>
  <c r="D7" i="44"/>
  <c r="D32" i="44"/>
  <c r="D19" i="44"/>
  <c r="D6" i="44"/>
  <c r="D18" i="44"/>
  <c r="F3" i="44"/>
  <c r="D50" i="43"/>
  <c r="D49" i="43"/>
  <c r="D48" i="43"/>
  <c r="D47" i="43"/>
  <c r="D46" i="43"/>
  <c r="D45" i="43"/>
  <c r="D44" i="43"/>
  <c r="D43" i="43"/>
  <c r="D42" i="43"/>
  <c r="D41" i="43"/>
  <c r="D40" i="43"/>
  <c r="D39" i="43"/>
  <c r="D13" i="43"/>
  <c r="D35" i="43"/>
  <c r="D4" i="43"/>
  <c r="D8" i="43"/>
  <c r="D11" i="43"/>
  <c r="D32" i="43"/>
  <c r="D23" i="43"/>
  <c r="D29" i="43"/>
  <c r="D26" i="43"/>
  <c r="D18" i="43"/>
  <c r="D38" i="43"/>
  <c r="D12" i="43"/>
  <c r="D30" i="43"/>
  <c r="D36" i="43"/>
  <c r="D6" i="43"/>
  <c r="D27" i="43"/>
  <c r="D9" i="43"/>
  <c r="D16" i="43"/>
  <c r="D25" i="43"/>
  <c r="D19" i="43"/>
  <c r="D21" i="43"/>
  <c r="D17" i="43"/>
  <c r="D37" i="43"/>
  <c r="D24" i="43"/>
  <c r="D15" i="43"/>
  <c r="D20" i="43"/>
  <c r="D14" i="43"/>
  <c r="D34" i="43"/>
  <c r="D33" i="43"/>
  <c r="D28" i="43"/>
  <c r="D5" i="43"/>
  <c r="D22" i="43"/>
  <c r="D31" i="43"/>
  <c r="D7" i="43"/>
  <c r="D10" i="43"/>
  <c r="F3" i="43"/>
  <c r="K3" i="47" l="1"/>
  <c r="L3" i="47" s="1"/>
  <c r="O3" i="53"/>
  <c r="P3" i="53" s="1"/>
  <c r="Q3" i="53" s="1"/>
  <c r="R3" i="53" s="1"/>
  <c r="S3" i="53" s="1"/>
  <c r="K3" i="52"/>
  <c r="L3" i="52" s="1"/>
  <c r="M3" i="52" s="1"/>
  <c r="K3" i="51"/>
  <c r="L3" i="51" s="1"/>
  <c r="K3" i="48"/>
  <c r="L3" i="48" s="1"/>
  <c r="G3" i="45"/>
  <c r="H3" i="45" s="1"/>
  <c r="I3" i="45" s="1"/>
  <c r="J3" i="45" s="1"/>
  <c r="K3" i="46"/>
  <c r="L3" i="46" s="1"/>
  <c r="G3" i="44"/>
  <c r="H3" i="44" s="1"/>
  <c r="I3" i="44" s="1"/>
  <c r="J3" i="44" s="1"/>
  <c r="L3" i="50"/>
  <c r="K3" i="50"/>
  <c r="G3" i="43"/>
  <c r="H3" i="43" s="1"/>
  <c r="I3" i="43" s="1"/>
  <c r="J3" i="43" s="1"/>
  <c r="H3" i="49"/>
  <c r="I3" i="49" s="1"/>
  <c r="J3" i="49" s="1"/>
  <c r="K3" i="49" s="1"/>
  <c r="T3" i="52"/>
  <c r="U3" i="52" s="1"/>
  <c r="V3" i="52" s="1"/>
  <c r="T3" i="47"/>
  <c r="U3" i="47" s="1"/>
  <c r="V3" i="47" s="1"/>
  <c r="M3" i="47" l="1"/>
  <c r="N3" i="47" s="1"/>
  <c r="O3" i="47" s="1"/>
  <c r="P3" i="47" s="1"/>
  <c r="Q3" i="47" s="1"/>
  <c r="R3" i="47" s="1"/>
  <c r="L3" i="49"/>
  <c r="M3" i="49" s="1"/>
  <c r="N3" i="52"/>
  <c r="O3" i="52" s="1"/>
  <c r="P3" i="52" s="1"/>
  <c r="Q3" i="52" s="1"/>
  <c r="R3" i="52" s="1"/>
  <c r="M3" i="51"/>
  <c r="N3" i="51" s="1"/>
  <c r="O3" i="51" s="1"/>
  <c r="P3" i="51" s="1"/>
  <c r="Q3" i="51" s="1"/>
  <c r="R3" i="51" s="1"/>
  <c r="S3" i="51" s="1"/>
  <c r="T3" i="51" s="1"/>
  <c r="U3" i="51" s="1"/>
  <c r="V3" i="51" s="1"/>
  <c r="M3" i="48"/>
  <c r="N3" i="48" s="1"/>
  <c r="O3" i="48" s="1"/>
  <c r="P3" i="48" s="1"/>
  <c r="Q3" i="48" s="1"/>
  <c r="R3" i="48" s="1"/>
  <c r="S3" i="48" s="1"/>
  <c r="K3" i="45"/>
  <c r="L3" i="45" s="1"/>
  <c r="M3" i="46"/>
  <c r="N3" i="46" s="1"/>
  <c r="O3" i="46" s="1"/>
  <c r="P3" i="46" s="1"/>
  <c r="Q3" i="46" s="1"/>
  <c r="R3" i="46" s="1"/>
  <c r="S3" i="46" s="1"/>
  <c r="T3" i="46" s="1"/>
  <c r="U3" i="46" s="1"/>
  <c r="K3" i="44"/>
  <c r="L3" i="44" s="1"/>
  <c r="O3" i="50"/>
  <c r="P3" i="50" s="1"/>
  <c r="Q3" i="50" s="1"/>
  <c r="R3" i="50" s="1"/>
  <c r="M3" i="50"/>
  <c r="N3" i="50" s="1"/>
  <c r="K3" i="43"/>
  <c r="L3" i="43" s="1"/>
  <c r="U3" i="49"/>
  <c r="V3" i="49" s="1"/>
  <c r="W3" i="49" s="1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18" i="42"/>
  <c r="D21" i="42"/>
  <c r="D16" i="42"/>
  <c r="D20" i="42"/>
  <c r="D9" i="42"/>
  <c r="D5" i="42"/>
  <c r="D11" i="42"/>
  <c r="D15" i="42"/>
  <c r="D7" i="42"/>
  <c r="D12" i="42"/>
  <c r="D13" i="42"/>
  <c r="D6" i="42"/>
  <c r="D10" i="42"/>
  <c r="D8" i="42"/>
  <c r="D22" i="42"/>
  <c r="D17" i="42"/>
  <c r="D4" i="42"/>
  <c r="D19" i="42"/>
  <c r="D14" i="42"/>
  <c r="F3" i="42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0" i="41"/>
  <c r="D6" i="41"/>
  <c r="D11" i="41"/>
  <c r="D13" i="41"/>
  <c r="D12" i="41"/>
  <c r="D5" i="41"/>
  <c r="D9" i="41"/>
  <c r="D14" i="41"/>
  <c r="D7" i="41"/>
  <c r="D4" i="41"/>
  <c r="D8" i="41"/>
  <c r="F3" i="41"/>
  <c r="G3" i="41" s="1"/>
  <c r="H3" i="41" s="1"/>
  <c r="I3" i="41" s="1"/>
  <c r="J3" i="41" s="1"/>
  <c r="E11" i="40"/>
  <c r="E49" i="40"/>
  <c r="E44" i="40"/>
  <c r="E41" i="40"/>
  <c r="E66" i="40"/>
  <c r="E38" i="40"/>
  <c r="E62" i="40"/>
  <c r="E30" i="40"/>
  <c r="E7" i="40"/>
  <c r="E13" i="40"/>
  <c r="E26" i="40"/>
  <c r="E59" i="40"/>
  <c r="E34" i="40"/>
  <c r="E20" i="40"/>
  <c r="E25" i="40"/>
  <c r="E5" i="40"/>
  <c r="E46" i="40"/>
  <c r="E52" i="40"/>
  <c r="E39" i="40"/>
  <c r="E8" i="40"/>
  <c r="E58" i="40"/>
  <c r="E31" i="40"/>
  <c r="E14" i="40"/>
  <c r="E63" i="40"/>
  <c r="E60" i="40"/>
  <c r="E56" i="40"/>
  <c r="E27" i="40"/>
  <c r="E73" i="40"/>
  <c r="E35" i="40"/>
  <c r="E10" i="40"/>
  <c r="E50" i="40"/>
  <c r="E69" i="40"/>
  <c r="E28" i="40"/>
  <c r="E43" i="40"/>
  <c r="E65" i="40"/>
  <c r="E36" i="40"/>
  <c r="E48" i="40"/>
  <c r="E21" i="40"/>
  <c r="E40" i="40"/>
  <c r="E15" i="40"/>
  <c r="E18" i="40"/>
  <c r="E42" i="40"/>
  <c r="E45" i="40"/>
  <c r="E4" i="40"/>
  <c r="E24" i="40"/>
  <c r="E19" i="40"/>
  <c r="E53" i="40"/>
  <c r="E68" i="40"/>
  <c r="E6" i="40"/>
  <c r="G3" i="40"/>
  <c r="D53" i="39"/>
  <c r="D52" i="39"/>
  <c r="D51" i="39"/>
  <c r="D50" i="39"/>
  <c r="D49" i="39"/>
  <c r="D48" i="39"/>
  <c r="D19" i="39"/>
  <c r="D26" i="39"/>
  <c r="D17" i="39"/>
  <c r="D8" i="39"/>
  <c r="D39" i="39"/>
  <c r="D23" i="39"/>
  <c r="D45" i="39"/>
  <c r="D34" i="39"/>
  <c r="D14" i="39"/>
  <c r="D5" i="39"/>
  <c r="D30" i="39"/>
  <c r="D20" i="39"/>
  <c r="D25" i="39"/>
  <c r="D12" i="39"/>
  <c r="D13" i="39"/>
  <c r="D7" i="39"/>
  <c r="D6" i="39"/>
  <c r="D24" i="39"/>
  <c r="D29" i="39"/>
  <c r="D21" i="39"/>
  <c r="D46" i="39"/>
  <c r="D4" i="39"/>
  <c r="D36" i="39"/>
  <c r="D38" i="39"/>
  <c r="D11" i="39"/>
  <c r="D47" i="39"/>
  <c r="D10" i="39"/>
  <c r="D43" i="39"/>
  <c r="D22" i="39"/>
  <c r="D28" i="39"/>
  <c r="D31" i="39"/>
  <c r="D37" i="39"/>
  <c r="D16" i="39"/>
  <c r="D44" i="39"/>
  <c r="D41" i="39"/>
  <c r="D33" i="39"/>
  <c r="D42" i="39"/>
  <c r="D18" i="39"/>
  <c r="D32" i="39"/>
  <c r="D9" i="39"/>
  <c r="D35" i="39"/>
  <c r="D40" i="39"/>
  <c r="D27" i="39"/>
  <c r="D15" i="39"/>
  <c r="F3" i="39"/>
  <c r="E35" i="38"/>
  <c r="E27" i="38"/>
  <c r="E12" i="38"/>
  <c r="E56" i="38"/>
  <c r="E58" i="38"/>
  <c r="E43" i="38"/>
  <c r="E14" i="38"/>
  <c r="E33" i="38"/>
  <c r="E23" i="38"/>
  <c r="E13" i="38"/>
  <c r="E54" i="38"/>
  <c r="E51" i="38"/>
  <c r="E6" i="38"/>
  <c r="E61" i="38"/>
  <c r="E30" i="38"/>
  <c r="E16" i="38"/>
  <c r="E52" i="38"/>
  <c r="E60" i="38"/>
  <c r="E15" i="38"/>
  <c r="E28" i="38"/>
  <c r="E24" i="38"/>
  <c r="E17" i="38"/>
  <c r="E40" i="38"/>
  <c r="E21" i="38"/>
  <c r="E29" i="38"/>
  <c r="E46" i="38"/>
  <c r="E57" i="38"/>
  <c r="E22" i="38"/>
  <c r="E32" i="38"/>
  <c r="E37" i="38"/>
  <c r="E48" i="38"/>
  <c r="E11" i="38"/>
  <c r="E41" i="38"/>
  <c r="E26" i="38"/>
  <c r="E5" i="38"/>
  <c r="E4" i="38"/>
  <c r="E18" i="38"/>
  <c r="E19" i="38"/>
  <c r="E62" i="38"/>
  <c r="E44" i="38"/>
  <c r="E50" i="38"/>
  <c r="E36" i="38"/>
  <c r="E47" i="38"/>
  <c r="E20" i="38"/>
  <c r="E39" i="38"/>
  <c r="E10" i="38"/>
  <c r="E53" i="38"/>
  <c r="E34" i="38"/>
  <c r="E9" i="38"/>
  <c r="E55" i="38"/>
  <c r="G3" i="38"/>
  <c r="D52" i="37"/>
  <c r="D51" i="37"/>
  <c r="D50" i="37"/>
  <c r="D49" i="37"/>
  <c r="D48" i="37"/>
  <c r="D47" i="37"/>
  <c r="D46" i="37"/>
  <c r="D45" i="37"/>
  <c r="D44" i="37"/>
  <c r="D43" i="37"/>
  <c r="D42" i="37"/>
  <c r="D24" i="37"/>
  <c r="D5" i="37"/>
  <c r="D32" i="37"/>
  <c r="D23" i="37"/>
  <c r="D9" i="37"/>
  <c r="D27" i="37"/>
  <c r="D28" i="37"/>
  <c r="D22" i="37"/>
  <c r="D38" i="37"/>
  <c r="D35" i="37"/>
  <c r="D31" i="37"/>
  <c r="D17" i="37"/>
  <c r="D19" i="37"/>
  <c r="D33" i="37"/>
  <c r="D10" i="37"/>
  <c r="D37" i="37"/>
  <c r="D14" i="37"/>
  <c r="D25" i="37"/>
  <c r="D26" i="37"/>
  <c r="D4" i="37"/>
  <c r="D40" i="37"/>
  <c r="D29" i="37"/>
  <c r="D13" i="37"/>
  <c r="D18" i="37"/>
  <c r="D8" i="37"/>
  <c r="D11" i="37"/>
  <c r="D21" i="37"/>
  <c r="D30" i="37"/>
  <c r="D36" i="37"/>
  <c r="D7" i="37"/>
  <c r="D20" i="37"/>
  <c r="D39" i="37"/>
  <c r="D15" i="37"/>
  <c r="D6" i="37"/>
  <c r="D12" i="37"/>
  <c r="D41" i="37"/>
  <c r="D34" i="37"/>
  <c r="D16" i="37"/>
  <c r="F3" i="37"/>
  <c r="G3" i="37" s="1"/>
  <c r="H3" i="37" s="1"/>
  <c r="I3" i="37" s="1"/>
  <c r="J3" i="37" s="1"/>
  <c r="D53" i="36"/>
  <c r="D52" i="36"/>
  <c r="D51" i="36"/>
  <c r="D50" i="36"/>
  <c r="D49" i="36"/>
  <c r="D48" i="36"/>
  <c r="D45" i="36"/>
  <c r="D36" i="36"/>
  <c r="D13" i="36"/>
  <c r="D18" i="36"/>
  <c r="D22" i="36"/>
  <c r="D26" i="36"/>
  <c r="D42" i="36"/>
  <c r="D33" i="36"/>
  <c r="D30" i="36"/>
  <c r="D24" i="36"/>
  <c r="D40" i="36"/>
  <c r="D12" i="36"/>
  <c r="D7" i="36"/>
  <c r="D35" i="36"/>
  <c r="D38" i="36"/>
  <c r="D44" i="36"/>
  <c r="D29" i="36"/>
  <c r="D32" i="36"/>
  <c r="D4" i="36"/>
  <c r="D47" i="36"/>
  <c r="D28" i="36"/>
  <c r="D34" i="36"/>
  <c r="D27" i="36"/>
  <c r="D46" i="36"/>
  <c r="D6" i="36"/>
  <c r="D23" i="36"/>
  <c r="D11" i="36"/>
  <c r="D41" i="36"/>
  <c r="D31" i="36"/>
  <c r="D9" i="36"/>
  <c r="D16" i="36"/>
  <c r="D17" i="36"/>
  <c r="D39" i="36"/>
  <c r="D21" i="36"/>
  <c r="D10" i="36"/>
  <c r="D19" i="36"/>
  <c r="D37" i="36"/>
  <c r="D43" i="36"/>
  <c r="D14" i="36"/>
  <c r="D25" i="36"/>
  <c r="D5" i="36"/>
  <c r="D8" i="36"/>
  <c r="D15" i="36"/>
  <c r="D20" i="36"/>
  <c r="F3" i="36"/>
  <c r="P3" i="49" l="1"/>
  <c r="Q3" i="49" s="1"/>
  <c r="R3" i="49" s="1"/>
  <c r="S3" i="49" s="1"/>
  <c r="N3" i="49"/>
  <c r="O3" i="49" s="1"/>
  <c r="G3" i="36"/>
  <c r="H3" i="36" s="1"/>
  <c r="I3" i="36" s="1"/>
  <c r="J3" i="36" s="1"/>
  <c r="K3" i="37"/>
  <c r="L3" i="37" s="1"/>
  <c r="H3" i="40"/>
  <c r="I3" i="40" s="1"/>
  <c r="J3" i="40" s="1"/>
  <c r="K3" i="40" s="1"/>
  <c r="K3" i="41"/>
  <c r="L3" i="41" s="1"/>
  <c r="T3" i="48"/>
  <c r="U3" i="48" s="1"/>
  <c r="V3" i="48" s="1"/>
  <c r="H3" i="38"/>
  <c r="I3" i="38" s="1"/>
  <c r="J3" i="38" s="1"/>
  <c r="K3" i="38" s="1"/>
  <c r="G3" i="39"/>
  <c r="H3" i="39" s="1"/>
  <c r="I3" i="39" s="1"/>
  <c r="J3" i="39" s="1"/>
  <c r="M3" i="45"/>
  <c r="N3" i="45" s="1"/>
  <c r="O3" i="45" s="1"/>
  <c r="P3" i="45" s="1"/>
  <c r="Q3" i="45" s="1"/>
  <c r="R3" i="45" s="1"/>
  <c r="S3" i="45" s="1"/>
  <c r="T3" i="45" s="1"/>
  <c r="U3" i="45" s="1"/>
  <c r="M3" i="44"/>
  <c r="N3" i="44" s="1"/>
  <c r="O3" i="44" s="1"/>
  <c r="P3" i="44" s="1"/>
  <c r="Q3" i="44" s="1"/>
  <c r="R3" i="44" s="1"/>
  <c r="S3" i="44" s="1"/>
  <c r="T3" i="44" s="1"/>
  <c r="U3" i="44" s="1"/>
  <c r="T3" i="50"/>
  <c r="U3" i="50" s="1"/>
  <c r="V3" i="50" s="1"/>
  <c r="M3" i="43"/>
  <c r="N3" i="43" s="1"/>
  <c r="O3" i="43" s="1"/>
  <c r="P3" i="43" s="1"/>
  <c r="Q3" i="43" s="1"/>
  <c r="R3" i="43" s="1"/>
  <c r="G3" i="42"/>
  <c r="H3" i="42" s="1"/>
  <c r="I3" i="42" s="1"/>
  <c r="J3" i="42" s="1"/>
  <c r="K3" i="42" s="1"/>
  <c r="L3" i="42" s="1"/>
  <c r="M3" i="42" s="1"/>
  <c r="T3" i="41"/>
  <c r="U3" i="41" s="1"/>
  <c r="V3" i="41" s="1"/>
  <c r="U3" i="40"/>
  <c r="V3" i="40" s="1"/>
  <c r="W3" i="40" s="1"/>
  <c r="T3" i="36"/>
  <c r="U3" i="36" s="1"/>
  <c r="V3" i="36" s="1"/>
  <c r="D25" i="33"/>
  <c r="C25" i="33"/>
  <c r="B25" i="33"/>
  <c r="L3" i="36" l="1"/>
  <c r="K3" i="36"/>
  <c r="M3" i="37"/>
  <c r="N3" i="37" s="1"/>
  <c r="O3" i="37" s="1"/>
  <c r="P3" i="37" s="1"/>
  <c r="Q3" i="37" s="1"/>
  <c r="R3" i="37" s="1"/>
  <c r="S3" i="37" s="1"/>
  <c r="T3" i="37" s="1"/>
  <c r="U3" i="37" s="1"/>
  <c r="V3" i="37" s="1"/>
  <c r="L3" i="40"/>
  <c r="M3" i="40" s="1"/>
  <c r="M3" i="41"/>
  <c r="N3" i="41" s="1"/>
  <c r="O3" i="41" s="1"/>
  <c r="P3" i="41" s="1"/>
  <c r="Q3" i="41" s="1"/>
  <c r="R3" i="41" s="1"/>
  <c r="L3" i="38"/>
  <c r="M3" i="38" s="1"/>
  <c r="K3" i="39"/>
  <c r="L3" i="39" s="1"/>
  <c r="T3" i="43"/>
  <c r="U3" i="43" s="1"/>
  <c r="V3" i="43" s="1"/>
  <c r="N3" i="42"/>
  <c r="O3" i="42" s="1"/>
  <c r="P3" i="42" s="1"/>
  <c r="Q3" i="42" s="1"/>
  <c r="R3" i="42" s="1"/>
  <c r="S3" i="42" s="1"/>
  <c r="T3" i="42" s="1"/>
  <c r="U3" i="42" s="1"/>
  <c r="V3" i="42" s="1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F3" i="35"/>
  <c r="M3" i="36" l="1"/>
  <c r="N3" i="36" s="1"/>
  <c r="O3" i="36" s="1"/>
  <c r="P3" i="36" s="1"/>
  <c r="Q3" i="36" s="1"/>
  <c r="R3" i="36" s="1"/>
  <c r="N3" i="40"/>
  <c r="O3" i="40" s="1"/>
  <c r="P3" i="40" s="1"/>
  <c r="Q3" i="40" s="1"/>
  <c r="R3" i="40" s="1"/>
  <c r="S3" i="40" s="1"/>
  <c r="N3" i="38"/>
  <c r="O3" i="38" s="1"/>
  <c r="P3" i="38" s="1"/>
  <c r="Q3" i="38" s="1"/>
  <c r="R3" i="38" s="1"/>
  <c r="S3" i="38" s="1"/>
  <c r="M3" i="39"/>
  <c r="N3" i="39" s="1"/>
  <c r="O3" i="39" s="1"/>
  <c r="P3" i="39" s="1"/>
  <c r="Q3" i="39" s="1"/>
  <c r="R3" i="39" s="1"/>
  <c r="S3" i="39" s="1"/>
  <c r="T3" i="39" s="1"/>
  <c r="U3" i="39" s="1"/>
  <c r="G3" i="35"/>
  <c r="H3" i="35" s="1"/>
  <c r="I3" i="35" s="1"/>
  <c r="J3" i="35" s="1"/>
  <c r="E3" i="33"/>
  <c r="E4" i="33"/>
  <c r="E2" i="33"/>
  <c r="U3" i="38" l="1"/>
  <c r="V3" i="38" s="1"/>
  <c r="W3" i="38" s="1"/>
  <c r="K3" i="35"/>
  <c r="L3" i="35" s="1"/>
  <c r="E25" i="33"/>
  <c r="M3" i="35" l="1"/>
  <c r="N3" i="35" s="1"/>
  <c r="O3" i="35" s="1"/>
  <c r="P3" i="35" s="1"/>
  <c r="Q3" i="35" s="1"/>
  <c r="R3" i="35" s="1"/>
  <c r="S3" i="35" s="1"/>
  <c r="T3" i="35" s="1"/>
  <c r="U3" i="35" s="1"/>
</calcChain>
</file>

<file path=xl/sharedStrings.xml><?xml version="1.0" encoding="utf-8"?>
<sst xmlns="http://schemas.openxmlformats.org/spreadsheetml/2006/main" count="3159" uniqueCount="954">
  <si>
    <t>SURNAME</t>
  </si>
  <si>
    <t>FIRST NAME</t>
  </si>
  <si>
    <t>Total  Games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</si>
  <si>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</si>
  <si>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</si>
  <si>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</si>
  <si>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</si>
  <si>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</si>
  <si>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</si>
  <si>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</si>
  <si>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</si>
  <si>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Knox</t>
  </si>
  <si>
    <t>Diamond Creek</t>
  </si>
  <si>
    <t>Footscray</t>
  </si>
  <si>
    <t>Doncaster</t>
  </si>
  <si>
    <t>Croydon</t>
  </si>
  <si>
    <t>Port Melbourne</t>
  </si>
  <si>
    <t>Westgarth</t>
  </si>
  <si>
    <t>Werribee</t>
  </si>
  <si>
    <t>Essendon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</si>
  <si>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</si>
  <si>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</si>
  <si>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</si>
  <si>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</si>
  <si>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</si>
  <si>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</si>
  <si>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</si>
  <si>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</si>
  <si>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</si>
  <si>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</si>
  <si>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</si>
  <si>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</si>
  <si>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</si>
  <si>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</si>
  <si>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</si>
  <si>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F1</t>
  </si>
  <si>
    <t>F2</t>
  </si>
  <si>
    <t>F3</t>
  </si>
  <si>
    <t>CLUB - 2019</t>
  </si>
  <si>
    <t>F4</t>
  </si>
  <si>
    <t>Grade Played</t>
  </si>
  <si>
    <t>Total Teams</t>
  </si>
  <si>
    <t>Total</t>
  </si>
  <si>
    <t>Return to Front Page</t>
  </si>
  <si>
    <t>Greenhills Montmorency</t>
  </si>
  <si>
    <t>North Coburg Rebels</t>
  </si>
  <si>
    <t>North Balwyn</t>
  </si>
  <si>
    <t>To find the number of games played for members of your club click on your club name.</t>
  </si>
  <si>
    <t>U13</t>
  </si>
  <si>
    <t>U15</t>
  </si>
  <si>
    <t>U17</t>
  </si>
  <si>
    <t>Newport</t>
  </si>
  <si>
    <t>Williamstown</t>
  </si>
  <si>
    <t>Sunshine</t>
  </si>
  <si>
    <t>Grady</t>
  </si>
  <si>
    <t>Ben</t>
  </si>
  <si>
    <t>Chun</t>
  </si>
  <si>
    <t>Noah</t>
  </si>
  <si>
    <t>Breckenridge</t>
  </si>
  <si>
    <t>Windsor</t>
  </si>
  <si>
    <t>Joshua</t>
  </si>
  <si>
    <t>Hammond</t>
  </si>
  <si>
    <t>Reeve</t>
  </si>
  <si>
    <t>Caulfield</t>
  </si>
  <si>
    <t>Austin</t>
  </si>
  <si>
    <t>Sullivan</t>
  </si>
  <si>
    <t>Emma</t>
  </si>
  <si>
    <t>Morgan</t>
  </si>
  <si>
    <t>Libby</t>
  </si>
  <si>
    <t>Gieriek</t>
  </si>
  <si>
    <t>Ethan</t>
  </si>
  <si>
    <t>ESSENDON - 2019</t>
  </si>
  <si>
    <t>WATSONIA - 2019</t>
  </si>
  <si>
    <t>Laird</t>
  </si>
  <si>
    <t>Jaxson</t>
  </si>
  <si>
    <t>Scott</t>
  </si>
  <si>
    <t>White</t>
  </si>
  <si>
    <t>Max</t>
  </si>
  <si>
    <t>Harrison</t>
  </si>
  <si>
    <t>Aiden</t>
  </si>
  <si>
    <t>Bennett</t>
  </si>
  <si>
    <t>Chase</t>
  </si>
  <si>
    <t>Khalil</t>
  </si>
  <si>
    <t>Turner</t>
  </si>
  <si>
    <t>Zeke</t>
  </si>
  <si>
    <t>Medland</t>
  </si>
  <si>
    <t>Jack</t>
  </si>
  <si>
    <t>DONCASTER - 2019</t>
  </si>
  <si>
    <t>Shin</t>
  </si>
  <si>
    <t>Minsung</t>
  </si>
  <si>
    <t>Chang</t>
  </si>
  <si>
    <t>Andy</t>
  </si>
  <si>
    <t>Hutton</t>
  </si>
  <si>
    <t>Luke</t>
  </si>
  <si>
    <t>Rumbelow</t>
  </si>
  <si>
    <t>Nathan</t>
  </si>
  <si>
    <t>Roy</t>
  </si>
  <si>
    <t>Jos-Rutter</t>
  </si>
  <si>
    <t>Kris</t>
  </si>
  <si>
    <t>Dutoit</t>
  </si>
  <si>
    <t>Mishar</t>
  </si>
  <si>
    <t>Lee</t>
  </si>
  <si>
    <t>Peter</t>
  </si>
  <si>
    <t>Patafta</t>
  </si>
  <si>
    <t>Marty</t>
  </si>
  <si>
    <t>Kobayashi</t>
  </si>
  <si>
    <t>Sid</t>
  </si>
  <si>
    <t>Zhu</t>
  </si>
  <si>
    <t>Aaron</t>
  </si>
  <si>
    <t>Dowling</t>
  </si>
  <si>
    <t>Kyceni</t>
  </si>
  <si>
    <t>Aimon</t>
  </si>
  <si>
    <t>Antonacci</t>
  </si>
  <si>
    <t>Josh</t>
  </si>
  <si>
    <t>Leah</t>
  </si>
  <si>
    <t xml:space="preserve">Friend </t>
  </si>
  <si>
    <t>Angus</t>
  </si>
  <si>
    <t>Kattwati</t>
  </si>
  <si>
    <t>Gabriel</t>
  </si>
  <si>
    <t>Childs</t>
  </si>
  <si>
    <t>McDonald</t>
  </si>
  <si>
    <t>Jamie</t>
  </si>
  <si>
    <t>Jones</t>
  </si>
  <si>
    <t>Brodie</t>
  </si>
  <si>
    <t>WAVERLEY - 2019</t>
  </si>
  <si>
    <t>Ferguson</t>
  </si>
  <si>
    <t>Elijah</t>
  </si>
  <si>
    <t>U17-2</t>
  </si>
  <si>
    <t>Lindberg</t>
  </si>
  <si>
    <t>Thurston</t>
  </si>
  <si>
    <t>Sam</t>
  </si>
  <si>
    <t>Will</t>
  </si>
  <si>
    <t>Cameron</t>
  </si>
  <si>
    <t>Ashley</t>
  </si>
  <si>
    <t>Myagerimath</t>
  </si>
  <si>
    <t>Karan</t>
  </si>
  <si>
    <t>Galea</t>
  </si>
  <si>
    <t>RINGWOOD - 2019</t>
  </si>
  <si>
    <t>Bansal</t>
  </si>
  <si>
    <t>Servagya</t>
  </si>
  <si>
    <t>Walker</t>
  </si>
  <si>
    <t>Petty</t>
  </si>
  <si>
    <t>Becky</t>
  </si>
  <si>
    <t>Crawford</t>
  </si>
  <si>
    <t>Nicholas</t>
  </si>
  <si>
    <t>Hall</t>
  </si>
  <si>
    <t>Jonah</t>
  </si>
  <si>
    <t>Adcroft</t>
  </si>
  <si>
    <t>Thomas</t>
  </si>
  <si>
    <t>Mckiernan</t>
  </si>
  <si>
    <t>Declon</t>
  </si>
  <si>
    <t>McDowell</t>
  </si>
  <si>
    <t>Oliver</t>
  </si>
  <si>
    <t>Castle</t>
  </si>
  <si>
    <t>Zane</t>
  </si>
  <si>
    <t>Campbell</t>
  </si>
  <si>
    <t>Ervin</t>
  </si>
  <si>
    <t>Tom</t>
  </si>
  <si>
    <t>Stals</t>
  </si>
  <si>
    <t>Jimin</t>
  </si>
  <si>
    <t>Harding</t>
  </si>
  <si>
    <t>Ronan</t>
  </si>
  <si>
    <t>Eastman</t>
  </si>
  <si>
    <t>Jurkic</t>
  </si>
  <si>
    <t>Cassie</t>
  </si>
  <si>
    <t>Deane</t>
  </si>
  <si>
    <t>Bentley</t>
  </si>
  <si>
    <t>Jasmine</t>
  </si>
  <si>
    <t>Skiba</t>
  </si>
  <si>
    <t>Calin</t>
  </si>
  <si>
    <t>Jaycob</t>
  </si>
  <si>
    <t>Ferraro</t>
  </si>
  <si>
    <t>Marcus</t>
  </si>
  <si>
    <t>Cody</t>
  </si>
  <si>
    <t>Marcola</t>
  </si>
  <si>
    <t>Bailey</t>
  </si>
  <si>
    <t>Keeley</t>
  </si>
  <si>
    <t>Paris</t>
  </si>
  <si>
    <t>Jake</t>
  </si>
  <si>
    <t>Claire</t>
  </si>
  <si>
    <t>Branson</t>
  </si>
  <si>
    <t>Marshall</t>
  </si>
  <si>
    <t>Declan</t>
  </si>
  <si>
    <t>Doyle</t>
  </si>
  <si>
    <t>Nakamura</t>
  </si>
  <si>
    <t>Lane</t>
  </si>
  <si>
    <t>Drew</t>
  </si>
  <si>
    <t>Trevean</t>
  </si>
  <si>
    <t>McGrotty</t>
  </si>
  <si>
    <t>Findlay</t>
  </si>
  <si>
    <t>Holloway</t>
  </si>
  <si>
    <t>Wilkinson</t>
  </si>
  <si>
    <t>Daniel</t>
  </si>
  <si>
    <t>Perera</t>
  </si>
  <si>
    <t>Kiran</t>
  </si>
  <si>
    <t>Blair</t>
  </si>
  <si>
    <t>Miles</t>
  </si>
  <si>
    <t>Tucker</t>
  </si>
  <si>
    <t>Lucas</t>
  </si>
  <si>
    <t>Scott-Mackereth</t>
  </si>
  <si>
    <t>Frances</t>
  </si>
  <si>
    <t>Traplin</t>
  </si>
  <si>
    <t>Walk</t>
  </si>
  <si>
    <t>Samuel</t>
  </si>
  <si>
    <t>Ezra</t>
  </si>
  <si>
    <t>Tan</t>
  </si>
  <si>
    <t>Benjamin</t>
  </si>
  <si>
    <t>McLaren</t>
  </si>
  <si>
    <t>McCrimmon</t>
  </si>
  <si>
    <t>Abbie</t>
  </si>
  <si>
    <t>Hilhorst</t>
  </si>
  <si>
    <t>Venus</t>
  </si>
  <si>
    <t>Alex</t>
  </si>
  <si>
    <t>Chiarotto</t>
  </si>
  <si>
    <t>Toby</t>
  </si>
  <si>
    <t>GREENHILLS - MONTMORENCY - 2019</t>
  </si>
  <si>
    <t>Kent</t>
  </si>
  <si>
    <t>Allen</t>
  </si>
  <si>
    <t>Webster</t>
  </si>
  <si>
    <t>Eric</t>
  </si>
  <si>
    <t>Neave</t>
  </si>
  <si>
    <t>Eden</t>
  </si>
  <si>
    <t>Chrichton</t>
  </si>
  <si>
    <t>Squire</t>
  </si>
  <si>
    <t>Darcy</t>
  </si>
  <si>
    <t>Kilmartin</t>
  </si>
  <si>
    <t>Lachie</t>
  </si>
  <si>
    <t>Wynne Primus</t>
  </si>
  <si>
    <t>Denzel</t>
  </si>
  <si>
    <t>Cooper</t>
  </si>
  <si>
    <t>Rashleigh</t>
  </si>
  <si>
    <t>Shanks</t>
  </si>
  <si>
    <t>Caelan</t>
  </si>
  <si>
    <t>Tersagni</t>
  </si>
  <si>
    <t>Remo</t>
  </si>
  <si>
    <t>Blythman</t>
  </si>
  <si>
    <t>Hooper</t>
  </si>
  <si>
    <t>Emily</t>
  </si>
  <si>
    <t>Heath</t>
  </si>
  <si>
    <t>Bawa</t>
  </si>
  <si>
    <t>Rayan</t>
  </si>
  <si>
    <t>Scarlett</t>
  </si>
  <si>
    <t>CROYDON - 2019</t>
  </si>
  <si>
    <t>Adam</t>
  </si>
  <si>
    <t>James</t>
  </si>
  <si>
    <t>Schackter</t>
  </si>
  <si>
    <t>Matt</t>
  </si>
  <si>
    <t>Smith</t>
  </si>
  <si>
    <t>Zach</t>
  </si>
  <si>
    <t>Berryman</t>
  </si>
  <si>
    <t>Stevens</t>
  </si>
  <si>
    <t>Nate</t>
  </si>
  <si>
    <t>Wyatt</t>
  </si>
  <si>
    <t>Damante</t>
  </si>
  <si>
    <t>RESEARCH - 2019</t>
  </si>
  <si>
    <t>Dixon</t>
  </si>
  <si>
    <t>Brannan</t>
  </si>
  <si>
    <t>Stokes</t>
  </si>
  <si>
    <t>kai</t>
  </si>
  <si>
    <t>Pilapil</t>
  </si>
  <si>
    <t>Kelly</t>
  </si>
  <si>
    <t>Barrett</t>
  </si>
  <si>
    <t>Sertis</t>
  </si>
  <si>
    <t>Evan</t>
  </si>
  <si>
    <t>Utting</t>
  </si>
  <si>
    <t>Ash</t>
  </si>
  <si>
    <t>Van Tink</t>
  </si>
  <si>
    <t>Lily</t>
  </si>
  <si>
    <t>Ford</t>
  </si>
  <si>
    <t>Edward</t>
  </si>
  <si>
    <t>McLean</t>
  </si>
  <si>
    <t>Green</t>
  </si>
  <si>
    <t>Plunkett Zharacki</t>
  </si>
  <si>
    <t>WERRIBEE - 2019</t>
  </si>
  <si>
    <t>Maynard</t>
  </si>
  <si>
    <t>Baxter</t>
  </si>
  <si>
    <t>Connor</t>
  </si>
  <si>
    <t>McKee</t>
  </si>
  <si>
    <t>Wilson</t>
  </si>
  <si>
    <t>Fletcher</t>
  </si>
  <si>
    <t>Bavdec</t>
  </si>
  <si>
    <t>Mason</t>
  </si>
  <si>
    <t>Phoebe</t>
  </si>
  <si>
    <t>Theggie</t>
  </si>
  <si>
    <t>Zayden</t>
  </si>
  <si>
    <t>O'Neill</t>
  </si>
  <si>
    <t>Finn</t>
  </si>
  <si>
    <t>Sigismondi</t>
  </si>
  <si>
    <t>FOOTSCRAY - 2019</t>
  </si>
  <si>
    <t>Groves</t>
  </si>
  <si>
    <t>Alec</t>
  </si>
  <si>
    <t>Rowsell</t>
  </si>
  <si>
    <t>Caitlin</t>
  </si>
  <si>
    <t>Tynkkynen</t>
  </si>
  <si>
    <t>Lincoln</t>
  </si>
  <si>
    <t>Respondek</t>
  </si>
  <si>
    <t>Keith</t>
  </si>
  <si>
    <t>Liam</t>
  </si>
  <si>
    <t>NEWPORT - 2019</t>
  </si>
  <si>
    <t>Lindsay</t>
  </si>
  <si>
    <t>Baylin</t>
  </si>
  <si>
    <t>Sukjoon</t>
  </si>
  <si>
    <t>Minwoo</t>
  </si>
  <si>
    <t>Howard</t>
  </si>
  <si>
    <t>PORT MELBOURNE - 2019</t>
  </si>
  <si>
    <t>Vollenbroich</t>
  </si>
  <si>
    <t>Meehan</t>
  </si>
  <si>
    <t>Charlie</t>
  </si>
  <si>
    <t>Lang</t>
  </si>
  <si>
    <t>Archie</t>
  </si>
  <si>
    <t>McCurdy</t>
  </si>
  <si>
    <t>Luca</t>
  </si>
  <si>
    <t>Carson</t>
  </si>
  <si>
    <t>Cronin</t>
  </si>
  <si>
    <t>Eoin</t>
  </si>
  <si>
    <t>Hardi</t>
  </si>
  <si>
    <t>SUNSHINE - 2019</t>
  </si>
  <si>
    <t>Lukic</t>
  </si>
  <si>
    <t>Harris</t>
  </si>
  <si>
    <t>Ryan</t>
  </si>
  <si>
    <t>Preston</t>
  </si>
  <si>
    <t>Ma</t>
  </si>
  <si>
    <t>Matthew</t>
  </si>
  <si>
    <t>Quach</t>
  </si>
  <si>
    <t>Baili</t>
  </si>
  <si>
    <t>Gleeson</t>
  </si>
  <si>
    <t>Blake</t>
  </si>
  <si>
    <t>WILLIAMSTOWN - 2019</t>
  </si>
  <si>
    <t>Jai</t>
  </si>
  <si>
    <t>Ota</t>
  </si>
  <si>
    <t>Rui</t>
  </si>
  <si>
    <t>Satchell</t>
  </si>
  <si>
    <t>Lucius</t>
  </si>
  <si>
    <t>Theilhaber</t>
  </si>
  <si>
    <t>Shoshana</t>
  </si>
  <si>
    <t>Hugo</t>
  </si>
  <si>
    <t>Tyers</t>
  </si>
  <si>
    <t>Spencer</t>
  </si>
  <si>
    <t>Bartlett</t>
  </si>
  <si>
    <t>Edison</t>
  </si>
  <si>
    <t>Bell-Andrews</t>
  </si>
  <si>
    <t>Stojanovski</t>
  </si>
  <si>
    <t>Giles-Manor</t>
  </si>
  <si>
    <t>Coote</t>
  </si>
  <si>
    <t>Ashton</t>
  </si>
  <si>
    <t>Roman</t>
  </si>
  <si>
    <t>Hoy</t>
  </si>
  <si>
    <t>Ainslie</t>
  </si>
  <si>
    <t>Markus</t>
  </si>
  <si>
    <t>Greene</t>
  </si>
  <si>
    <t>Liusa</t>
  </si>
  <si>
    <t>Kwok</t>
  </si>
  <si>
    <t>Noonan</t>
  </si>
  <si>
    <t>William</t>
  </si>
  <si>
    <t>Zdraveski</t>
  </si>
  <si>
    <t>Zaci</t>
  </si>
  <si>
    <t>Rivi</t>
  </si>
  <si>
    <t>Onni</t>
  </si>
  <si>
    <t>Rumbold</t>
  </si>
  <si>
    <t>Zaid</t>
  </si>
  <si>
    <t>HEATHMONT - 2019</t>
  </si>
  <si>
    <t>Moffit</t>
  </si>
  <si>
    <t>Barlow</t>
  </si>
  <si>
    <t>Powell</t>
  </si>
  <si>
    <t>Booth</t>
  </si>
  <si>
    <t>Nick</t>
  </si>
  <si>
    <t>Geary-Smith</t>
  </si>
  <si>
    <t>Kilby</t>
  </si>
  <si>
    <t>Tyler</t>
  </si>
  <si>
    <t>De Vries</t>
  </si>
  <si>
    <t>Bianca</t>
  </si>
  <si>
    <t>NORTH COBURG - 2019</t>
  </si>
  <si>
    <t>Colledge</t>
  </si>
  <si>
    <t>Cursio</t>
  </si>
  <si>
    <t>Jonothan</t>
  </si>
  <si>
    <t>Baldino</t>
  </si>
  <si>
    <t>Antonio</t>
  </si>
  <si>
    <t>O'Dwyer</t>
  </si>
  <si>
    <t>Goodman</t>
  </si>
  <si>
    <t>Surace</t>
  </si>
  <si>
    <t>Diego</t>
  </si>
  <si>
    <t>Michael</t>
  </si>
  <si>
    <t>La Trobe Uni</t>
  </si>
  <si>
    <t>DIAMOND CREEK - 2019</t>
  </si>
  <si>
    <t>Billing</t>
  </si>
  <si>
    <t>Justin</t>
  </si>
  <si>
    <t>Pitts</t>
  </si>
  <si>
    <t>Ward</t>
  </si>
  <si>
    <t>Patrick</t>
  </si>
  <si>
    <t>Shine</t>
  </si>
  <si>
    <t>Swift</t>
  </si>
  <si>
    <t>Hamish</t>
  </si>
  <si>
    <t>Duff</t>
  </si>
  <si>
    <t>Zac</t>
  </si>
  <si>
    <t>La TROBE UNIVERSITY - 2019</t>
  </si>
  <si>
    <t>Felix</t>
  </si>
  <si>
    <t>Dempsey</t>
  </si>
  <si>
    <t>Nomachi</t>
  </si>
  <si>
    <t>Ren</t>
  </si>
  <si>
    <t>Thornton</t>
  </si>
  <si>
    <t>Eloise</t>
  </si>
  <si>
    <t>Oscar</t>
  </si>
  <si>
    <t>Elsbeth</t>
  </si>
  <si>
    <t>Anassis</t>
  </si>
  <si>
    <t>Dimitri</t>
  </si>
  <si>
    <t>Alexandra</t>
  </si>
  <si>
    <t>Robb</t>
  </si>
  <si>
    <t>Ollie</t>
  </si>
  <si>
    <t>Ross</t>
  </si>
  <si>
    <t>Tyrone</t>
  </si>
  <si>
    <t>Graham</t>
  </si>
  <si>
    <t>Beau</t>
  </si>
  <si>
    <t>Fortunaso-McKay</t>
  </si>
  <si>
    <t>Wild</t>
  </si>
  <si>
    <t>Henry</t>
  </si>
  <si>
    <t>Batsakis</t>
  </si>
  <si>
    <t>Johnson</t>
  </si>
  <si>
    <t>Harry</t>
  </si>
  <si>
    <t>Dinh</t>
  </si>
  <si>
    <t>Hopkins</t>
  </si>
  <si>
    <t>Rees</t>
  </si>
  <si>
    <t>Seth</t>
  </si>
  <si>
    <t>Cremona</t>
  </si>
  <si>
    <t>Jacob</t>
  </si>
  <si>
    <t>Hayden</t>
  </si>
  <si>
    <t>Sama</t>
  </si>
  <si>
    <t>Gatt</t>
  </si>
  <si>
    <t>Theodore</t>
  </si>
  <si>
    <t>Moses</t>
  </si>
  <si>
    <t>Popipoki</t>
  </si>
  <si>
    <t>Johna</t>
  </si>
  <si>
    <t>Kelani</t>
  </si>
  <si>
    <t>Xavier</t>
  </si>
  <si>
    <t>John</t>
  </si>
  <si>
    <t>Broom</t>
  </si>
  <si>
    <t>Green-Williams</t>
  </si>
  <si>
    <t>Spiers</t>
  </si>
  <si>
    <t>Duvall</t>
  </si>
  <si>
    <t>Dawson</t>
  </si>
  <si>
    <t>Brecuenridge</t>
  </si>
  <si>
    <t>Cohen</t>
  </si>
  <si>
    <t>Mitchell</t>
  </si>
  <si>
    <t>Styles</t>
  </si>
  <si>
    <t>Browning</t>
  </si>
  <si>
    <t>Haigh</t>
  </si>
  <si>
    <t>Bence</t>
  </si>
  <si>
    <t>Baker</t>
  </si>
  <si>
    <t>Jordan</t>
  </si>
  <si>
    <t>O'Brien</t>
  </si>
  <si>
    <t>Logan</t>
  </si>
  <si>
    <t>Noble</t>
  </si>
  <si>
    <t>Katon</t>
  </si>
  <si>
    <t>Shintaro</t>
  </si>
  <si>
    <t>Fernando</t>
  </si>
  <si>
    <t>Jorja</t>
  </si>
  <si>
    <t>Vincent</t>
  </si>
  <si>
    <t>Pullar</t>
  </si>
  <si>
    <t>Amy</t>
  </si>
  <si>
    <t>McCaffrey</t>
  </si>
  <si>
    <t>Pino</t>
  </si>
  <si>
    <t>Hannah</t>
  </si>
  <si>
    <t>Leahy</t>
  </si>
  <si>
    <t>Devin</t>
  </si>
  <si>
    <t>Lachlan</t>
  </si>
  <si>
    <t>Hotere</t>
  </si>
  <si>
    <t>Mawroe</t>
  </si>
  <si>
    <t>Steenbuck</t>
  </si>
  <si>
    <t>Harper</t>
  </si>
  <si>
    <t>Bishop-Worne</t>
  </si>
  <si>
    <t>Adison</t>
  </si>
  <si>
    <t>Nel</t>
  </si>
  <si>
    <t>David</t>
  </si>
  <si>
    <t>Macks</t>
  </si>
  <si>
    <t>Packer</t>
  </si>
  <si>
    <t>Levi</t>
  </si>
  <si>
    <t>Algar</t>
  </si>
  <si>
    <t>Jarrod</t>
  </si>
  <si>
    <t>Biblast</t>
  </si>
  <si>
    <t>LeFever</t>
  </si>
  <si>
    <t>Walter</t>
  </si>
  <si>
    <t>Steddle</t>
  </si>
  <si>
    <t>Ponick</t>
  </si>
  <si>
    <t>Stota</t>
  </si>
  <si>
    <t>Costrick</t>
  </si>
  <si>
    <t>Weston</t>
  </si>
  <si>
    <t>Wills</t>
  </si>
  <si>
    <t>Laurie</t>
  </si>
  <si>
    <t>Mark</t>
  </si>
  <si>
    <t>Pendelburg</t>
  </si>
  <si>
    <t>McGrath</t>
  </si>
  <si>
    <t>Brandon</t>
  </si>
  <si>
    <t>Jansen</t>
  </si>
  <si>
    <t>Kira</t>
  </si>
  <si>
    <t>Miller</t>
  </si>
  <si>
    <t>Hunter</t>
  </si>
  <si>
    <t>Whorlon-Kenny</t>
  </si>
  <si>
    <t>Kichackov</t>
  </si>
  <si>
    <t>Angelina</t>
  </si>
  <si>
    <t>Golledge</t>
  </si>
  <si>
    <t>Corcoran</t>
  </si>
  <si>
    <t>Cockburn</t>
  </si>
  <si>
    <t>Papadatos</t>
  </si>
  <si>
    <t>Dennis</t>
  </si>
  <si>
    <t>Sexton</t>
  </si>
  <si>
    <t>Galvin-King</t>
  </si>
  <si>
    <t>Kyle</t>
  </si>
  <si>
    <t>Jedretich</t>
  </si>
  <si>
    <t>Robottom</t>
  </si>
  <si>
    <t>Eike</t>
  </si>
  <si>
    <t>Kade</t>
  </si>
  <si>
    <t>Braddock</t>
  </si>
  <si>
    <t>Jasper</t>
  </si>
  <si>
    <t>Nth BALWYN - 2019</t>
  </si>
  <si>
    <t>Team</t>
  </si>
  <si>
    <t>Hannebery</t>
  </si>
  <si>
    <t>Howie</t>
  </si>
  <si>
    <t>Holland</t>
  </si>
  <si>
    <t>Prountzos</t>
  </si>
  <si>
    <t>Thorn-Court</t>
  </si>
  <si>
    <t>Albie</t>
  </si>
  <si>
    <t>Black</t>
  </si>
  <si>
    <t>Christian</t>
  </si>
  <si>
    <t>Mathews</t>
  </si>
  <si>
    <t>Kim</t>
  </si>
  <si>
    <t>Ayun</t>
  </si>
  <si>
    <t>Jun Ni</t>
  </si>
  <si>
    <t>Derrick</t>
  </si>
  <si>
    <t>Reichmann</t>
  </si>
  <si>
    <t>Joe</t>
  </si>
  <si>
    <t>CGSGold</t>
  </si>
  <si>
    <t>Wu</t>
  </si>
  <si>
    <t>Zhang</t>
  </si>
  <si>
    <t>Byron</t>
  </si>
  <si>
    <t>Radelczyk</t>
  </si>
  <si>
    <t>Chan</t>
  </si>
  <si>
    <t>Joel</t>
  </si>
  <si>
    <t>Gu</t>
  </si>
  <si>
    <t>Angels</t>
  </si>
  <si>
    <t>Gold</t>
  </si>
  <si>
    <t>GREENSBOROUGH - 2019</t>
  </si>
  <si>
    <t>Herriman</t>
  </si>
  <si>
    <t>Derun</t>
  </si>
  <si>
    <t>Kobe</t>
  </si>
  <si>
    <t>Ryley</t>
  </si>
  <si>
    <t>Coulter</t>
  </si>
  <si>
    <t>Caleb</t>
  </si>
  <si>
    <t>Whitford</t>
  </si>
  <si>
    <t>Hayes</t>
  </si>
  <si>
    <t>Masci</t>
  </si>
  <si>
    <t>Mackenzie</t>
  </si>
  <si>
    <t>Rhee</t>
  </si>
  <si>
    <t>Beckett</t>
  </si>
  <si>
    <t>WESTGARTH - 2019</t>
  </si>
  <si>
    <t>Brownley</t>
  </si>
  <si>
    <t>Austin-Crowe</t>
  </si>
  <si>
    <t>Remy</t>
  </si>
  <si>
    <t>Perry</t>
  </si>
  <si>
    <t>Gemma</t>
  </si>
  <si>
    <t>Leong</t>
  </si>
  <si>
    <t>Choi</t>
  </si>
  <si>
    <t>Elliot</t>
  </si>
  <si>
    <t>Leon</t>
  </si>
  <si>
    <t>Graves</t>
  </si>
  <si>
    <t>Niu</t>
  </si>
  <si>
    <t>Mills</t>
  </si>
  <si>
    <t>Charles</t>
  </si>
  <si>
    <t>Aga</t>
  </si>
  <si>
    <t>Zayd</t>
  </si>
  <si>
    <t>Lu</t>
  </si>
  <si>
    <t>Banjac</t>
  </si>
  <si>
    <t>Wong</t>
  </si>
  <si>
    <t>Zheng</t>
  </si>
  <si>
    <t>CGSBlue</t>
  </si>
  <si>
    <t>Liu</t>
  </si>
  <si>
    <t>Richard</t>
  </si>
  <si>
    <t>Cheung</t>
  </si>
  <si>
    <t>Hale</t>
  </si>
  <si>
    <t>Keelan</t>
  </si>
  <si>
    <t>Brown</t>
  </si>
  <si>
    <t>Jimmy</t>
  </si>
  <si>
    <t xml:space="preserve">Mills </t>
  </si>
  <si>
    <t>Fazio</t>
  </si>
  <si>
    <t>Kalan</t>
  </si>
  <si>
    <t>Grinton</t>
  </si>
  <si>
    <t>Jonathon</t>
  </si>
  <si>
    <t>Chislett</t>
  </si>
  <si>
    <t>Roberton</t>
  </si>
  <si>
    <t>Chow</t>
  </si>
  <si>
    <t>Cutter</t>
  </si>
  <si>
    <t>VanRooyen</t>
  </si>
  <si>
    <t>Ivan</t>
  </si>
  <si>
    <t>Cairns</t>
  </si>
  <si>
    <t>Leopards</t>
  </si>
  <si>
    <t>Panthers</t>
  </si>
  <si>
    <t>Poynter</t>
  </si>
  <si>
    <t>Corey</t>
  </si>
  <si>
    <t>Jenson</t>
  </si>
  <si>
    <t>Baldac-Lawson</t>
  </si>
  <si>
    <t>Butler</t>
  </si>
  <si>
    <t>Mathew</t>
  </si>
  <si>
    <t>Rist</t>
  </si>
  <si>
    <t>Batson</t>
  </si>
  <si>
    <t>Luka</t>
  </si>
  <si>
    <t>Lyndon</t>
  </si>
  <si>
    <t>Ginn</t>
  </si>
  <si>
    <t>Smail</t>
  </si>
  <si>
    <t>Daaniyaal</t>
  </si>
  <si>
    <t>FOREST HILL - 2019</t>
  </si>
  <si>
    <t>KNOX - 2019</t>
  </si>
  <si>
    <t>Jenkins</t>
  </si>
  <si>
    <t>Felsbourg</t>
  </si>
  <si>
    <t>Sebastian</t>
  </si>
  <si>
    <t>Ratcliffe</t>
  </si>
  <si>
    <t>Reed</t>
  </si>
  <si>
    <t>Suter</t>
  </si>
  <si>
    <t>Ball</t>
  </si>
  <si>
    <t>Thompson</t>
  </si>
  <si>
    <t>Riley</t>
  </si>
  <si>
    <t>Grant</t>
  </si>
  <si>
    <t>Tyson</t>
  </si>
  <si>
    <t>Benson</t>
  </si>
  <si>
    <t>Huang</t>
  </si>
  <si>
    <t>Frank</t>
  </si>
  <si>
    <t>Stingers</t>
  </si>
  <si>
    <t>Elustondo</t>
  </si>
  <si>
    <t>Rahn</t>
  </si>
  <si>
    <t>McCleery</t>
  </si>
  <si>
    <t>Rose</t>
  </si>
  <si>
    <t>Stone</t>
  </si>
  <si>
    <t>Mahaffy</t>
  </si>
  <si>
    <t>O'Neil</t>
  </si>
  <si>
    <t>Devlin</t>
  </si>
  <si>
    <t>Matthews</t>
  </si>
  <si>
    <t>Hornets</t>
  </si>
  <si>
    <t>Godkin</t>
  </si>
  <si>
    <t>Beale</t>
  </si>
  <si>
    <t>Pinczewski</t>
  </si>
  <si>
    <t>Isaac</t>
  </si>
  <si>
    <t>Ryder</t>
  </si>
  <si>
    <t>Hopkinson</t>
  </si>
  <si>
    <t>Jackson</t>
  </si>
  <si>
    <t>BratanavIcius</t>
  </si>
  <si>
    <t>Stanis</t>
  </si>
  <si>
    <t>Pakoti</t>
  </si>
  <si>
    <t>Tuarae</t>
  </si>
  <si>
    <t>Sharma</t>
  </si>
  <si>
    <t>Shyam</t>
  </si>
  <si>
    <t>Henderson</t>
  </si>
  <si>
    <t>Tim</t>
  </si>
  <si>
    <t>Markovic</t>
  </si>
  <si>
    <t>Cutts</t>
  </si>
  <si>
    <t>Dante</t>
  </si>
  <si>
    <t>Isa</t>
  </si>
  <si>
    <t>Boulter</t>
  </si>
  <si>
    <t>Masters</t>
  </si>
  <si>
    <t>Zeng</t>
  </si>
  <si>
    <t>Andrew</t>
  </si>
  <si>
    <t>Wasps</t>
  </si>
  <si>
    <t>Greenwood</t>
  </si>
  <si>
    <t>Pan</t>
  </si>
  <si>
    <t>Heny</t>
  </si>
  <si>
    <t>Price</t>
  </si>
  <si>
    <t>Yang</t>
  </si>
  <si>
    <t xml:space="preserve">Hu </t>
  </si>
  <si>
    <t>Lingming</t>
  </si>
  <si>
    <t>Ronalds-Greatbatch</t>
  </si>
  <si>
    <t>Finlay</t>
  </si>
  <si>
    <t>Hill</t>
  </si>
  <si>
    <t>Richardson</t>
  </si>
  <si>
    <t>Hamilton</t>
  </si>
  <si>
    <t>Saultry</t>
  </si>
  <si>
    <t>Rhys</t>
  </si>
  <si>
    <t>Skillern</t>
  </si>
  <si>
    <t>Hurley</t>
  </si>
  <si>
    <t>Mosbey</t>
  </si>
  <si>
    <t>Chelsea</t>
  </si>
  <si>
    <t>Beck</t>
  </si>
  <si>
    <t>Phoenix</t>
  </si>
  <si>
    <t>Weichard</t>
  </si>
  <si>
    <t>Declan Dexter</t>
  </si>
  <si>
    <t>Kane</t>
  </si>
  <si>
    <t>Jason</t>
  </si>
  <si>
    <t>Lyon</t>
  </si>
  <si>
    <t>Kobi</t>
  </si>
  <si>
    <t>Zachary</t>
  </si>
  <si>
    <t>Olivio</t>
  </si>
  <si>
    <t>Arjen</t>
  </si>
  <si>
    <t>O'Connor</t>
  </si>
  <si>
    <t xml:space="preserve">Declan  </t>
  </si>
  <si>
    <t>Cavanagh</t>
  </si>
  <si>
    <t>Jayasinghe</t>
  </si>
  <si>
    <t>Damien</t>
  </si>
  <si>
    <t>Wadley</t>
  </si>
  <si>
    <t xml:space="preserve">U17 </t>
  </si>
  <si>
    <t>Park</t>
  </si>
  <si>
    <t>Vadala</t>
  </si>
  <si>
    <t>Papadimitriou</t>
  </si>
  <si>
    <t>Pillati</t>
  </si>
  <si>
    <t>Vasallo</t>
  </si>
  <si>
    <t>Kye</t>
  </si>
  <si>
    <t>Mangin</t>
  </si>
  <si>
    <t>Johnstone</t>
  </si>
  <si>
    <t>Indiana</t>
  </si>
  <si>
    <t>McCormick</t>
  </si>
  <si>
    <t>Sean</t>
  </si>
  <si>
    <t>Robertson</t>
  </si>
  <si>
    <t>Arnel</t>
  </si>
  <si>
    <t>Neilson</t>
  </si>
  <si>
    <t>Brayden</t>
  </si>
  <si>
    <t>Zacharakis</t>
  </si>
  <si>
    <t>Maroun</t>
  </si>
  <si>
    <t>Pascuzzi</t>
  </si>
  <si>
    <t>Burton</t>
  </si>
  <si>
    <t>Neil</t>
  </si>
  <si>
    <t>Jonty</t>
  </si>
  <si>
    <t>Stephenson</t>
  </si>
  <si>
    <t>Woodrow</t>
  </si>
  <si>
    <t xml:space="preserve">Leo </t>
  </si>
  <si>
    <t>Glanding</t>
  </si>
  <si>
    <t>Everett</t>
  </si>
  <si>
    <t>Casey</t>
  </si>
  <si>
    <t>Dolan</t>
  </si>
  <si>
    <t>Dylon</t>
  </si>
  <si>
    <t>Aidan</t>
  </si>
  <si>
    <t>De Blank</t>
  </si>
  <si>
    <t>Easthope</t>
  </si>
  <si>
    <t>Owen</t>
  </si>
  <si>
    <t>Yamamoto</t>
  </si>
  <si>
    <t>Masa</t>
  </si>
  <si>
    <t>Kruse</t>
  </si>
  <si>
    <t>Kohlman</t>
  </si>
  <si>
    <t>Rigby</t>
  </si>
  <si>
    <t>Petruzziello</t>
  </si>
  <si>
    <t>Rogers</t>
  </si>
  <si>
    <t>Elwyn</t>
  </si>
  <si>
    <t>Mobley</t>
  </si>
  <si>
    <t>Peters</t>
  </si>
  <si>
    <t>Edgerrin</t>
  </si>
  <si>
    <t>Bai</t>
  </si>
  <si>
    <t>Clavant-Vucko</t>
  </si>
  <si>
    <t>Seamer</t>
  </si>
  <si>
    <t>Haysom</t>
  </si>
  <si>
    <t>Dearden</t>
  </si>
  <si>
    <t>Kerrison</t>
  </si>
  <si>
    <t>Morris</t>
  </si>
  <si>
    <t>Rowlands</t>
  </si>
  <si>
    <t>Every</t>
  </si>
  <si>
    <t>Doria</t>
  </si>
  <si>
    <t>Malakye</t>
  </si>
  <si>
    <t>Cesario</t>
  </si>
  <si>
    <t>Poole</t>
  </si>
  <si>
    <t>Mack</t>
  </si>
  <si>
    <t>Prpic</t>
  </si>
  <si>
    <t>O'Connell</t>
  </si>
  <si>
    <t>Bronson</t>
  </si>
  <si>
    <t>Scalzo</t>
  </si>
  <si>
    <t>Duckett</t>
  </si>
  <si>
    <t>Naim</t>
  </si>
  <si>
    <t>Kimi</t>
  </si>
  <si>
    <t>McIntyre</t>
  </si>
  <si>
    <t>Priamo</t>
  </si>
  <si>
    <t>Hudson</t>
  </si>
  <si>
    <t>Othen</t>
  </si>
  <si>
    <t>Snelson</t>
  </si>
  <si>
    <t>Leigh</t>
  </si>
  <si>
    <t>Redsox</t>
  </si>
  <si>
    <t>Elliott</t>
  </si>
  <si>
    <t>Willis</t>
  </si>
  <si>
    <t>Caden</t>
  </si>
  <si>
    <t>Stanfield</t>
  </si>
  <si>
    <t>Cahill</t>
  </si>
  <si>
    <t>Kellock</t>
  </si>
  <si>
    <t>Plumridge</t>
  </si>
  <si>
    <t>Saggers</t>
  </si>
  <si>
    <t>Siddans</t>
  </si>
  <si>
    <t>Bishop</t>
  </si>
  <si>
    <t>Merrick</t>
  </si>
  <si>
    <t>Oswan</t>
  </si>
  <si>
    <t>Higgins</t>
  </si>
  <si>
    <t>Aden</t>
  </si>
  <si>
    <t>U17-1</t>
  </si>
  <si>
    <t>Finnley</t>
  </si>
  <si>
    <t>Mate</t>
  </si>
  <si>
    <t>Hunt</t>
  </si>
  <si>
    <t>Combine</t>
  </si>
  <si>
    <t>Jin</t>
  </si>
  <si>
    <t>Musgrave-Evans</t>
  </si>
  <si>
    <t>Wood</t>
  </si>
  <si>
    <t>Lucien</t>
  </si>
  <si>
    <t>Sharples</t>
  </si>
  <si>
    <t>Kaine</t>
  </si>
  <si>
    <t>Olumitocc</t>
  </si>
  <si>
    <t>Land</t>
  </si>
  <si>
    <t>Blakemore</t>
  </si>
  <si>
    <t>Troy</t>
  </si>
  <si>
    <t>Hurford</t>
  </si>
  <si>
    <t>Atticus</t>
  </si>
  <si>
    <t>Evans</t>
  </si>
  <si>
    <t>Bowler</t>
  </si>
  <si>
    <t>Codfer</t>
  </si>
  <si>
    <t>Cheng</t>
  </si>
  <si>
    <t>Yen</t>
  </si>
  <si>
    <t>Johnathon</t>
  </si>
  <si>
    <t>Ho</t>
  </si>
  <si>
    <t>Opasinov</t>
  </si>
  <si>
    <t>West-Limmett</t>
  </si>
  <si>
    <t>Braydon</t>
  </si>
  <si>
    <t>Hewet</t>
  </si>
  <si>
    <t>Jameson</t>
  </si>
  <si>
    <t>Rowan</t>
  </si>
  <si>
    <t>Bell</t>
  </si>
  <si>
    <t>King</t>
  </si>
  <si>
    <t>Leo</t>
  </si>
  <si>
    <t>Delaney</t>
  </si>
  <si>
    <t>Murphy</t>
  </si>
  <si>
    <t>Hickling</t>
  </si>
  <si>
    <t>Jacinta</t>
  </si>
  <si>
    <t>Carr</t>
  </si>
  <si>
    <t>Watts</t>
  </si>
  <si>
    <t>Eustage</t>
  </si>
  <si>
    <t>McIntosh</t>
  </si>
  <si>
    <t>Pallat</t>
  </si>
  <si>
    <t>Zimmerman</t>
  </si>
  <si>
    <t>Sterich</t>
  </si>
  <si>
    <t>Brownrigg</t>
  </si>
  <si>
    <t>Sowden</t>
  </si>
  <si>
    <t>Jarrah</t>
  </si>
  <si>
    <t>Ahearn</t>
  </si>
  <si>
    <t>Parker</t>
  </si>
  <si>
    <t>Royce</t>
  </si>
  <si>
    <t>Weller</t>
  </si>
  <si>
    <t>Maddison</t>
  </si>
  <si>
    <t>Culbert</t>
  </si>
  <si>
    <t>Kate</t>
  </si>
  <si>
    <t>Wass</t>
  </si>
  <si>
    <t>Drake</t>
  </si>
  <si>
    <t>Buttigieg</t>
  </si>
  <si>
    <t>Janjiva</t>
  </si>
  <si>
    <t>Rayn</t>
  </si>
  <si>
    <t>Noakes</t>
  </si>
  <si>
    <t>Glenn</t>
  </si>
  <si>
    <t>Phan</t>
  </si>
  <si>
    <t>Liersch</t>
  </si>
  <si>
    <t>Steele</t>
  </si>
  <si>
    <t>Mayne</t>
  </si>
  <si>
    <t>Macsen</t>
  </si>
  <si>
    <t>Kline</t>
  </si>
  <si>
    <t>Tait</t>
  </si>
  <si>
    <t>Moustos</t>
  </si>
  <si>
    <t>Caroline</t>
  </si>
  <si>
    <t>Challis</t>
  </si>
  <si>
    <t>Lochlan</t>
  </si>
  <si>
    <t>Tarullis</t>
  </si>
  <si>
    <t>Sartori</t>
  </si>
  <si>
    <t>Cuong</t>
  </si>
  <si>
    <t>Arlo</t>
  </si>
  <si>
    <t>Tori-Lay</t>
  </si>
  <si>
    <t>Bourke</t>
  </si>
  <si>
    <t>Eamon</t>
  </si>
  <si>
    <t>Syan</t>
  </si>
  <si>
    <t>Sakac</t>
  </si>
  <si>
    <t>Chloe</t>
  </si>
  <si>
    <t>McKenzie</t>
  </si>
  <si>
    <t>Kennedy</t>
  </si>
  <si>
    <t>Jaxon</t>
  </si>
  <si>
    <t>Wang</t>
  </si>
  <si>
    <t>Zimo</t>
  </si>
  <si>
    <t>Eddie</t>
  </si>
  <si>
    <t>Southwell</t>
  </si>
  <si>
    <t>Appledorff</t>
  </si>
  <si>
    <t>Hanna</t>
  </si>
  <si>
    <t>Grioli</t>
  </si>
  <si>
    <t>Thiel</t>
  </si>
  <si>
    <t>Hinwoo</t>
  </si>
  <si>
    <t>Blunhoff</t>
  </si>
  <si>
    <t>Hargreaves</t>
  </si>
  <si>
    <t>Ned</t>
  </si>
  <si>
    <t>Knight</t>
  </si>
  <si>
    <t>Eelsborg</t>
  </si>
  <si>
    <t>Sebastion</t>
  </si>
  <si>
    <t>Williams</t>
  </si>
  <si>
    <t>Newton</t>
  </si>
  <si>
    <t>Phillip</t>
  </si>
  <si>
    <t>Cousins</t>
  </si>
  <si>
    <t>Crowley</t>
  </si>
  <si>
    <t>Anisha</t>
  </si>
  <si>
    <t>Toye</t>
  </si>
  <si>
    <t>Hancock</t>
  </si>
  <si>
    <t>Jamieson</t>
  </si>
  <si>
    <t>Dodds</t>
  </si>
  <si>
    <t>Nesci</t>
  </si>
  <si>
    <t>Vincenzo</t>
  </si>
  <si>
    <t>Kynan</t>
  </si>
  <si>
    <t>Brody</t>
  </si>
  <si>
    <t>Suhendra</t>
  </si>
  <si>
    <t>Wallace</t>
  </si>
  <si>
    <t>Chen</t>
  </si>
  <si>
    <t>Panton</t>
  </si>
  <si>
    <t>Olivia</t>
  </si>
  <si>
    <t>Wilson-Crowley</t>
  </si>
  <si>
    <t>Rex</t>
  </si>
  <si>
    <t>Jade</t>
  </si>
  <si>
    <t>Broad</t>
  </si>
  <si>
    <t>Amelia</t>
  </si>
  <si>
    <t>Lorimer</t>
  </si>
  <si>
    <t>Croydon or Heathmont</t>
  </si>
  <si>
    <t>Donegan</t>
  </si>
  <si>
    <t>McInenney</t>
  </si>
  <si>
    <t>Balasubramaniam</t>
  </si>
  <si>
    <t>Hereora</t>
  </si>
  <si>
    <t>Caminiti</t>
  </si>
  <si>
    <t>Marco</t>
  </si>
  <si>
    <t>Millman</t>
  </si>
  <si>
    <t>Sarah</t>
  </si>
  <si>
    <t>Power</t>
  </si>
  <si>
    <t>Cohan</t>
  </si>
  <si>
    <t>Tayla</t>
  </si>
  <si>
    <t>Kowarsky</t>
  </si>
  <si>
    <t>Charlotte</t>
  </si>
  <si>
    <t>McLeery</t>
  </si>
  <si>
    <t>Stanley</t>
  </si>
  <si>
    <t>Josiah</t>
  </si>
  <si>
    <t>Ewan</t>
  </si>
  <si>
    <t>Gawith</t>
  </si>
  <si>
    <t>Clute</t>
  </si>
  <si>
    <t>Marli</t>
  </si>
  <si>
    <t>Camacho</t>
  </si>
  <si>
    <t>Jesus</t>
  </si>
  <si>
    <t>Stuart</t>
  </si>
  <si>
    <t>Rhianne</t>
  </si>
  <si>
    <t xml:space="preserve">Min </t>
  </si>
  <si>
    <t>Westbury</t>
  </si>
  <si>
    <t>Gardner</t>
  </si>
  <si>
    <t>Caiden</t>
  </si>
  <si>
    <t>Sian</t>
  </si>
  <si>
    <t>Zang</t>
  </si>
  <si>
    <t>Taran</t>
  </si>
  <si>
    <t>Schandendorff</t>
  </si>
  <si>
    <t>Vecica</t>
  </si>
  <si>
    <t>Reimann</t>
  </si>
  <si>
    <t>Rowley</t>
  </si>
  <si>
    <t>Barrow</t>
  </si>
  <si>
    <t>Sulieman</t>
  </si>
  <si>
    <t>Honor</t>
  </si>
  <si>
    <t>Gray</t>
  </si>
  <si>
    <t>Carrison</t>
  </si>
  <si>
    <t>Tanaka</t>
  </si>
  <si>
    <t>Uta</t>
  </si>
  <si>
    <t>Madeleine</t>
  </si>
  <si>
    <t>Terrill</t>
  </si>
  <si>
    <t>Jasmone</t>
  </si>
  <si>
    <t>Baillageon</t>
  </si>
  <si>
    <t>Fisher</t>
  </si>
  <si>
    <t>Sawyer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</si>
</sst>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1" xfId="1" applyFill="1" applyBorder="1"/>
    <xf numFmtId="0" fontId="0" fillId="4" borderId="0" xfId="0" applyFill="1"/>
    <xf numFmtId="0" fontId="6" fillId="0" borderId="3" xfId="1" applyFill="1" applyBorder="1"/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/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/>
    <xf numFmtId="0" fontId="4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6" fillId="0" borderId="2" xfId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/>
  </sheetViews>
  <sheetFormatPr defaultRowHeight="15" x14ac:dyDescent="0.25"/>
  <cols>
    <col min="1" max="1" width="23.42578125" bestFit="1" customWidth="1"/>
    <col min="2" max="3" width="5.7109375" style="2" customWidth="1"/>
    <col min="4" max="4" width="6.28515625" style="2" bestFit="1" customWidth="1"/>
    <col min="5" max="5" width="5.42578125" bestFit="1" customWidth="1"/>
  </cols>
  <sheetData>
    <row r="1" spans="1:11" ht="16.5" thickTop="1" thickBot="1" x14ac:dyDescent="0.3">
      <c r="A1" s="14" t="s">
        <v>3</v>
      </c>
      <c r="B1" s="15" t="s">
        <v>48</v>
      </c>
      <c r="C1" s="15" t="s">
        <v>49</v>
      </c>
      <c r="D1" s="15" t="s">
        <v>50</v>
      </c>
      <c r="E1" s="14" t="s">
        <v>42</v>
      </c>
    </row>
    <row r="2" spans="1:11" x14ac:dyDescent="0.25">
      <c r="A2" s="17" t="s">
        <v>15</v>
      </c>
      <c r="B2" s="12">
        <v>0.5</v>
      </c>
      <c r="C2" s="12">
        <v>0.5</v>
      </c>
      <c r="D2" s="12">
        <v>0.5</v>
      </c>
      <c r="E2" s="13">
        <f t="shared" ref="E2:E24" si="0">SUM(B2:D2)</f>
        <v>1.5</v>
      </c>
      <c r="G2" s="34" t="s">
        <v>47</v>
      </c>
      <c r="H2" s="35"/>
      <c r="I2" s="35"/>
      <c r="J2" s="35"/>
      <c r="K2" s="36"/>
    </row>
    <row r="3" spans="1:11" x14ac:dyDescent="0.25">
      <c r="A3" s="17" t="s">
        <v>12</v>
      </c>
      <c r="B3" s="12">
        <v>1</v>
      </c>
      <c r="C3" s="12"/>
      <c r="D3" s="12">
        <v>1</v>
      </c>
      <c r="E3" s="13">
        <f t="shared" si="0"/>
        <v>2</v>
      </c>
      <c r="G3" s="37"/>
      <c r="H3" s="38"/>
      <c r="I3" s="38"/>
      <c r="J3" s="38"/>
      <c r="K3" s="39"/>
    </row>
    <row r="4" spans="1:11" x14ac:dyDescent="0.25">
      <c r="A4" s="17" t="s">
        <v>14</v>
      </c>
      <c r="B4" s="12">
        <v>2</v>
      </c>
      <c r="C4" s="12">
        <v>0.5</v>
      </c>
      <c r="D4" s="12">
        <v>1</v>
      </c>
      <c r="E4" s="13">
        <f t="shared" si="0"/>
        <v>3.5</v>
      </c>
      <c r="G4" s="37"/>
      <c r="H4" s="38"/>
      <c r="I4" s="38"/>
      <c r="J4" s="38"/>
      <c r="K4" s="39"/>
    </row>
    <row r="5" spans="1:11" x14ac:dyDescent="0.25">
      <c r="A5" s="17" t="s">
        <v>19</v>
      </c>
      <c r="B5" s="12">
        <v>1</v>
      </c>
      <c r="C5" s="12">
        <v>1</v>
      </c>
      <c r="D5" s="12">
        <v>0.5</v>
      </c>
      <c r="E5" s="13">
        <f t="shared" si="0"/>
        <v>2.5</v>
      </c>
      <c r="G5" s="37"/>
      <c r="H5" s="38"/>
      <c r="I5" s="38"/>
      <c r="J5" s="38"/>
      <c r="K5" s="39"/>
    </row>
    <row r="6" spans="1:11" x14ac:dyDescent="0.25">
      <c r="A6" s="17" t="s">
        <v>13</v>
      </c>
      <c r="B6" s="12">
        <v>1</v>
      </c>
      <c r="C6" s="12"/>
      <c r="D6" s="12"/>
      <c r="E6" s="13">
        <f t="shared" si="0"/>
        <v>1</v>
      </c>
      <c r="G6" s="37"/>
      <c r="H6" s="38"/>
      <c r="I6" s="38"/>
      <c r="J6" s="38"/>
      <c r="K6" s="39"/>
    </row>
    <row r="7" spans="1:11" x14ac:dyDescent="0.25">
      <c r="A7" s="17" t="s">
        <v>4</v>
      </c>
      <c r="B7" s="12"/>
      <c r="C7" s="12">
        <v>0.5</v>
      </c>
      <c r="D7" s="12">
        <v>1</v>
      </c>
      <c r="E7" s="13">
        <f t="shared" si="0"/>
        <v>1.5</v>
      </c>
      <c r="G7" s="37"/>
      <c r="H7" s="38"/>
      <c r="I7" s="38"/>
      <c r="J7" s="38"/>
      <c r="K7" s="39"/>
    </row>
    <row r="8" spans="1:11" ht="15.75" thickBot="1" x14ac:dyDescent="0.3">
      <c r="A8" s="17" t="s">
        <v>44</v>
      </c>
      <c r="B8" s="12">
        <v>1</v>
      </c>
      <c r="C8" s="12"/>
      <c r="D8" s="12"/>
      <c r="E8" s="13">
        <f t="shared" si="0"/>
        <v>1</v>
      </c>
      <c r="G8" s="40"/>
      <c r="H8" s="41"/>
      <c r="I8" s="41"/>
      <c r="J8" s="41"/>
      <c r="K8" s="42"/>
    </row>
    <row r="9" spans="1:11" x14ac:dyDescent="0.25">
      <c r="A9" s="17" t="s">
        <v>6</v>
      </c>
      <c r="B9" s="12">
        <v>1</v>
      </c>
      <c r="C9" s="12">
        <v>0.5</v>
      </c>
      <c r="D9" s="12"/>
      <c r="E9" s="13">
        <f t="shared" si="0"/>
        <v>1.5</v>
      </c>
    </row>
    <row r="10" spans="1:11" x14ac:dyDescent="0.25">
      <c r="A10" s="17" t="s">
        <v>7</v>
      </c>
      <c r="B10" s="12">
        <v>0.5</v>
      </c>
      <c r="C10" s="12">
        <v>1</v>
      </c>
      <c r="D10" s="12">
        <v>0.5</v>
      </c>
      <c r="E10" s="13">
        <f t="shared" si="0"/>
        <v>2</v>
      </c>
    </row>
    <row r="11" spans="1:11" x14ac:dyDescent="0.25">
      <c r="A11" s="17" t="s">
        <v>11</v>
      </c>
      <c r="B11" s="12"/>
      <c r="C11" s="12">
        <v>0.5</v>
      </c>
      <c r="D11" s="12">
        <v>1</v>
      </c>
      <c r="E11" s="13">
        <f t="shared" si="0"/>
        <v>1.5</v>
      </c>
    </row>
    <row r="12" spans="1:11" x14ac:dyDescent="0.25">
      <c r="A12" s="17" t="s">
        <v>382</v>
      </c>
      <c r="B12" s="12">
        <v>1</v>
      </c>
      <c r="C12" s="12"/>
      <c r="D12" s="12"/>
      <c r="E12" s="13">
        <f t="shared" si="0"/>
        <v>1</v>
      </c>
    </row>
    <row r="13" spans="1:11" x14ac:dyDescent="0.25">
      <c r="A13" s="17" t="s">
        <v>51</v>
      </c>
      <c r="B13" s="12">
        <v>0.5</v>
      </c>
      <c r="C13" s="12">
        <v>1</v>
      </c>
      <c r="D13" s="12"/>
      <c r="E13" s="13">
        <f t="shared" si="0"/>
        <v>1.5</v>
      </c>
    </row>
    <row r="14" spans="1:11" x14ac:dyDescent="0.25">
      <c r="A14" s="17" t="s">
        <v>46</v>
      </c>
      <c r="B14" s="12">
        <v>2</v>
      </c>
      <c r="C14" s="12">
        <v>4</v>
      </c>
      <c r="D14" s="12">
        <v>3</v>
      </c>
      <c r="E14" s="13">
        <f t="shared" si="0"/>
        <v>9</v>
      </c>
    </row>
    <row r="15" spans="1:11" x14ac:dyDescent="0.25">
      <c r="A15" s="17" t="s">
        <v>45</v>
      </c>
      <c r="B15" s="12">
        <v>1</v>
      </c>
      <c r="C15" s="12">
        <v>0.5</v>
      </c>
      <c r="D15" s="12">
        <v>1</v>
      </c>
      <c r="E15" s="13">
        <f t="shared" si="0"/>
        <v>2.5</v>
      </c>
    </row>
    <row r="16" spans="1:11" x14ac:dyDescent="0.25">
      <c r="A16" s="17" t="s">
        <v>16</v>
      </c>
      <c r="B16" s="12">
        <v>1</v>
      </c>
      <c r="C16" s="12">
        <v>1</v>
      </c>
      <c r="D16" s="12"/>
      <c r="E16" s="13">
        <f t="shared" si="0"/>
        <v>2</v>
      </c>
    </row>
    <row r="17" spans="1:5" x14ac:dyDescent="0.25">
      <c r="A17" s="17" t="s">
        <v>8</v>
      </c>
      <c r="B17" s="12">
        <v>1</v>
      </c>
      <c r="C17" s="12">
        <v>0.5</v>
      </c>
      <c r="D17" s="12">
        <v>0.5</v>
      </c>
      <c r="E17" s="13">
        <f t="shared" si="0"/>
        <v>2</v>
      </c>
    </row>
    <row r="18" spans="1:5" x14ac:dyDescent="0.25">
      <c r="A18" s="17" t="s">
        <v>10</v>
      </c>
      <c r="B18" s="12">
        <v>2</v>
      </c>
      <c r="C18" s="12">
        <v>1.5</v>
      </c>
      <c r="D18" s="12">
        <v>1</v>
      </c>
      <c r="E18" s="13">
        <f t="shared" si="0"/>
        <v>4.5</v>
      </c>
    </row>
    <row r="19" spans="1:5" x14ac:dyDescent="0.25">
      <c r="A19" s="17" t="s">
        <v>53</v>
      </c>
      <c r="B19" s="12">
        <v>0.5</v>
      </c>
      <c r="C19" s="12">
        <v>1</v>
      </c>
      <c r="D19" s="12"/>
      <c r="E19" s="13">
        <f t="shared" si="0"/>
        <v>1.5</v>
      </c>
    </row>
    <row r="20" spans="1:5" x14ac:dyDescent="0.25">
      <c r="A20" s="17" t="s">
        <v>5</v>
      </c>
      <c r="B20" s="12">
        <v>1</v>
      </c>
      <c r="C20" s="12">
        <v>1</v>
      </c>
      <c r="D20" s="12">
        <v>1</v>
      </c>
      <c r="E20" s="13">
        <f t="shared" si="0"/>
        <v>3</v>
      </c>
    </row>
    <row r="21" spans="1:5" x14ac:dyDescent="0.25">
      <c r="A21" s="17" t="s">
        <v>9</v>
      </c>
      <c r="B21" s="12">
        <v>1</v>
      </c>
      <c r="C21" s="12"/>
      <c r="D21" s="12">
        <v>2</v>
      </c>
      <c r="E21" s="13">
        <f t="shared" si="0"/>
        <v>3</v>
      </c>
    </row>
    <row r="22" spans="1:5" x14ac:dyDescent="0.25">
      <c r="A22" s="17" t="s">
        <v>18</v>
      </c>
      <c r="B22" s="12">
        <v>1</v>
      </c>
      <c r="C22" s="12">
        <v>1</v>
      </c>
      <c r="D22" s="12"/>
      <c r="E22" s="13">
        <f t="shared" si="0"/>
        <v>2</v>
      </c>
    </row>
    <row r="23" spans="1:5" x14ac:dyDescent="0.25">
      <c r="A23" s="17" t="s">
        <v>17</v>
      </c>
      <c r="B23" s="12">
        <v>1</v>
      </c>
      <c r="C23" s="12"/>
      <c r="D23" s="12"/>
      <c r="E23" s="13">
        <f t="shared" si="0"/>
        <v>1</v>
      </c>
    </row>
    <row r="24" spans="1:5" ht="15.75" thickBot="1" x14ac:dyDescent="0.3">
      <c r="A24" s="19" t="s">
        <v>52</v>
      </c>
      <c r="B24" s="16"/>
      <c r="C24" s="16">
        <v>2</v>
      </c>
      <c r="D24" s="16"/>
      <c r="E24" s="13">
        <f t="shared" si="0"/>
        <v>2</v>
      </c>
    </row>
    <row r="25" spans="1:5" ht="16.5" thickTop="1" thickBot="1" x14ac:dyDescent="0.3">
      <c r="A25" s="10" t="s">
        <v>41</v>
      </c>
      <c r="B25" s="11">
        <f>SUM(B1:B24)</f>
        <v>21</v>
      </c>
      <c r="C25" s="11">
        <f>SUM(C1:C24)</f>
        <v>18</v>
      </c>
      <c r="D25" s="11">
        <f>SUM(D1:D24)</f>
        <v>14</v>
      </c>
      <c r="E25" s="10">
        <f>SUM(E1:E24)</f>
        <v>53</v>
      </c>
    </row>
    <row r="26" spans="1:5" ht="15.75" thickTop="1" x14ac:dyDescent="0.25"/>
  </sheetData>
  <sortState xmlns:xlrd2="http://schemas.microsoft.com/office/spreadsheetml/2017/richdata2" ref="A2:A24">
    <sortCondition ref="A2"/>
  </sortState>
  <mergeCells count="1">
    <mergeCell ref="G2:K8"/>
  </mergeCells>
  <hyperlinks>
    <hyperlink ref="A5" location="Essendon!A1" display="Essendon" xr:uid="{00000000-0004-0000-0000-000000000000}"/>
    <hyperlink ref="A20" location="Watsonia!A1" display="Watsonia" xr:uid="{00000000-0004-0000-0000-000001000000}"/>
    <hyperlink ref="A4" location="Doncaster!A1" display="Doncaster" xr:uid="{00000000-0004-0000-0000-000002000000}"/>
    <hyperlink ref="A21" location="Waverley!A1" display="Waverley" xr:uid="{00000000-0004-0000-0000-000003000000}"/>
    <hyperlink ref="A18" location="Rwood!A1" display="Ringwood" xr:uid="{00000000-0004-0000-0000-000004000000}"/>
    <hyperlink ref="A8" location="GMBC!A1" display="Greenhills Montmorency" xr:uid="{00000000-0004-0000-0000-000005000000}"/>
    <hyperlink ref="A2" location="Croydon!A1" display="Croydon" xr:uid="{00000000-0004-0000-0000-000006000000}"/>
    <hyperlink ref="A17" location="Rsearch!A1" display="Research" xr:uid="{00000000-0004-0000-0000-000007000000}"/>
    <hyperlink ref="A22" location="Wbee!A1" display="Werribee" xr:uid="{00000000-0004-0000-0000-000008000000}"/>
    <hyperlink ref="A6" location="Fscray!A1" display="Footscray" xr:uid="{00000000-0004-0000-0000-000009000000}"/>
    <hyperlink ref="A16" location="Port!A1" display="Port Melbourne" xr:uid="{00000000-0004-0000-0000-00000A000000}"/>
    <hyperlink ref="A19" location="Sshine!A1" display="Sunshine" xr:uid="{00000000-0004-0000-0000-00000B000000}"/>
    <hyperlink ref="A24" location="Wtown!A1" display="Williamstown" xr:uid="{00000000-0004-0000-0000-00000C000000}"/>
    <hyperlink ref="A15" location="'Nth Co'!A1" display="North Coburg Rebels" xr:uid="{00000000-0004-0000-0000-00000D000000}"/>
    <hyperlink ref="A12" location="'La Trobe'!A1" display="La Trobe Uni" xr:uid="{00000000-0004-0000-0000-00000E000000}"/>
    <hyperlink ref="A3" location="'D''Creek'!A1" display="Diamond Creek" xr:uid="{00000000-0004-0000-0000-00000F000000}"/>
    <hyperlink ref="A13" location="Nport!A1" display="Newport" xr:uid="{00000000-0004-0000-0000-000010000000}"/>
    <hyperlink ref="A23" location="Westgarth!A1" display="Westgarth" xr:uid="{00000000-0004-0000-0000-000011000000}"/>
    <hyperlink ref="A14" location="'Nth Bal'!A1" display="North Balwyn" xr:uid="{00000000-0004-0000-0000-000012000000}"/>
    <hyperlink ref="A9" location="GBorough!A1" display="Greensborough" xr:uid="{00000000-0004-0000-0000-000013000000}"/>
    <hyperlink ref="A10" location="Hmont!A1" display="Heathmont" xr:uid="{00000000-0004-0000-0000-000014000000}"/>
    <hyperlink ref="A7" location="'Forest Hill'!A1" display="Forest Hill" xr:uid="{00000000-0004-0000-0000-000015000000}"/>
    <hyperlink ref="A11" location="Knox!A1" display="Knox" xr:uid="{00000000-0004-0000-0000-000016000000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</cols>
  <sheetData>
    <row r="1" spans="1:21" s="1" customFormat="1" ht="17.45" customHeight="1" x14ac:dyDescent="0.25">
      <c r="A1" s="49" t="s">
        <v>288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</row>
    <row r="4" spans="1:21" ht="18.75" x14ac:dyDescent="0.3">
      <c r="A4" s="7" t="s">
        <v>325</v>
      </c>
      <c r="B4" s="7" t="s">
        <v>326</v>
      </c>
      <c r="C4" s="8" t="s">
        <v>48</v>
      </c>
      <c r="D4" s="20">
        <f t="shared" ref="D4:D12" si="1">SUM(E4:U4)</f>
        <v>12</v>
      </c>
      <c r="E4" s="9"/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/>
      <c r="N4" s="9">
        <v>1</v>
      </c>
      <c r="O4" s="9">
        <v>1</v>
      </c>
      <c r="P4" s="9"/>
      <c r="Q4" s="9">
        <v>1</v>
      </c>
      <c r="R4" s="9">
        <v>1</v>
      </c>
      <c r="S4" s="9">
        <v>1</v>
      </c>
      <c r="T4" s="9"/>
      <c r="U4" s="9"/>
    </row>
    <row r="5" spans="1:21" ht="18.75" x14ac:dyDescent="0.3">
      <c r="A5" s="7" t="s">
        <v>289</v>
      </c>
      <c r="B5" s="7" t="s">
        <v>290</v>
      </c>
      <c r="C5" s="8" t="s">
        <v>48</v>
      </c>
      <c r="D5" s="20">
        <f t="shared" si="1"/>
        <v>12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/>
      <c r="M5" s="9"/>
      <c r="N5" s="9">
        <v>1</v>
      </c>
      <c r="O5" s="9">
        <v>1</v>
      </c>
      <c r="P5" s="9"/>
      <c r="Q5" s="9">
        <v>1</v>
      </c>
      <c r="R5" s="9">
        <v>1</v>
      </c>
      <c r="S5" s="9">
        <v>1</v>
      </c>
      <c r="T5" s="9"/>
      <c r="U5" s="9"/>
    </row>
    <row r="6" spans="1:21" ht="18.75" x14ac:dyDescent="0.3">
      <c r="A6" s="7" t="s">
        <v>289</v>
      </c>
      <c r="B6" s="7" t="s">
        <v>294</v>
      </c>
      <c r="C6" s="8" t="s">
        <v>48</v>
      </c>
      <c r="D6" s="20">
        <f t="shared" si="1"/>
        <v>12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/>
      <c r="M6" s="9"/>
      <c r="N6" s="9">
        <v>1</v>
      </c>
      <c r="O6" s="9">
        <v>1</v>
      </c>
      <c r="P6" s="9"/>
      <c r="Q6" s="9">
        <v>1</v>
      </c>
      <c r="R6" s="9">
        <v>1</v>
      </c>
      <c r="S6" s="9">
        <v>1</v>
      </c>
      <c r="T6" s="9"/>
      <c r="U6" s="9"/>
    </row>
    <row r="7" spans="1:21" ht="18.75" x14ac:dyDescent="0.3">
      <c r="A7" s="7" t="s">
        <v>887</v>
      </c>
      <c r="B7" s="7" t="s">
        <v>888</v>
      </c>
      <c r="C7" s="8" t="s">
        <v>48</v>
      </c>
      <c r="D7" s="20">
        <f t="shared" si="1"/>
        <v>9</v>
      </c>
      <c r="E7" s="9"/>
      <c r="F7" s="9"/>
      <c r="G7" s="9"/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/>
      <c r="O7" s="9">
        <v>1</v>
      </c>
      <c r="P7" s="9"/>
      <c r="Q7" s="9">
        <v>1</v>
      </c>
      <c r="R7" s="9">
        <v>1</v>
      </c>
      <c r="S7" s="9">
        <v>1</v>
      </c>
      <c r="T7" s="9"/>
      <c r="U7" s="9"/>
    </row>
    <row r="8" spans="1:21" ht="18.75" x14ac:dyDescent="0.3">
      <c r="A8" s="7" t="s">
        <v>303</v>
      </c>
      <c r="B8" s="7" t="s">
        <v>950</v>
      </c>
      <c r="C8" s="8" t="s">
        <v>48</v>
      </c>
      <c r="D8" s="20">
        <f t="shared" si="1"/>
        <v>1</v>
      </c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745</v>
      </c>
      <c r="B9" s="7" t="s">
        <v>60</v>
      </c>
      <c r="C9" s="8" t="s">
        <v>48</v>
      </c>
      <c r="D9" s="20">
        <f t="shared" si="1"/>
        <v>9</v>
      </c>
      <c r="E9" s="9"/>
      <c r="F9" s="9">
        <v>1</v>
      </c>
      <c r="G9" s="9">
        <v>1</v>
      </c>
      <c r="H9" s="9"/>
      <c r="I9" s="9"/>
      <c r="J9" s="9">
        <v>1</v>
      </c>
      <c r="K9" s="9">
        <v>1</v>
      </c>
      <c r="L9" s="9"/>
      <c r="M9" s="9"/>
      <c r="N9" s="9">
        <v>1</v>
      </c>
      <c r="O9" s="9">
        <v>1</v>
      </c>
      <c r="P9" s="9"/>
      <c r="Q9" s="9">
        <v>1</v>
      </c>
      <c r="R9" s="9">
        <v>1</v>
      </c>
      <c r="S9" s="9">
        <v>1</v>
      </c>
      <c r="T9" s="9"/>
      <c r="U9" s="9"/>
    </row>
    <row r="10" spans="1:21" ht="18.75" x14ac:dyDescent="0.3">
      <c r="A10" s="7" t="s">
        <v>291</v>
      </c>
      <c r="B10" s="7" t="s">
        <v>292</v>
      </c>
      <c r="C10" s="8" t="s">
        <v>48</v>
      </c>
      <c r="D10" s="20">
        <f t="shared" si="1"/>
        <v>13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/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/>
      <c r="U10" s="9"/>
    </row>
    <row r="11" spans="1:21" ht="18.75" x14ac:dyDescent="0.3">
      <c r="A11" s="7" t="s">
        <v>291</v>
      </c>
      <c r="B11" s="7" t="s">
        <v>297</v>
      </c>
      <c r="C11" s="8" t="s">
        <v>48</v>
      </c>
      <c r="D11" s="20">
        <f t="shared" si="1"/>
        <v>13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/>
      <c r="N11" s="9">
        <v>1</v>
      </c>
      <c r="O11" s="9">
        <v>1</v>
      </c>
      <c r="P11" s="9"/>
      <c r="Q11" s="9">
        <v>1</v>
      </c>
      <c r="R11" s="9">
        <v>1</v>
      </c>
      <c r="S11" s="9">
        <v>1</v>
      </c>
      <c r="T11" s="9"/>
      <c r="U11" s="9"/>
    </row>
    <row r="12" spans="1:21" ht="18.75" x14ac:dyDescent="0.3">
      <c r="A12" s="7" t="s">
        <v>293</v>
      </c>
      <c r="B12" s="7" t="s">
        <v>64</v>
      </c>
      <c r="C12" s="8" t="s">
        <v>48</v>
      </c>
      <c r="D12" s="20">
        <f t="shared" si="1"/>
        <v>13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/>
      <c r="U12" s="9"/>
    </row>
    <row r="13" spans="1:21" ht="18.75" x14ac:dyDescent="0.3">
      <c r="A13" s="7"/>
      <c r="B13" s="7"/>
      <c r="C13" s="8"/>
      <c r="D13" s="20">
        <f t="shared" ref="D13:D53" si="2">SUM(E13:U13)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O12">
    <sortCondition ref="C4:C12"/>
    <sortCondition ref="A4:A12"/>
    <sortCondition ref="B4:B12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9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23.5703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  <col min="22" max="22" width="9.28515625" customWidth="1"/>
  </cols>
  <sheetData>
    <row r="1" spans="1:22" s="1" customFormat="1" ht="17.45" customHeight="1" x14ac:dyDescent="0.25">
      <c r="A1" s="49" t="s">
        <v>608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 t="shared" si="0"/>
        <v>43694</v>
      </c>
      <c r="T3" s="6">
        <f t="shared" si="0"/>
        <v>43701</v>
      </c>
      <c r="U3" s="6">
        <f t="shared" si="0"/>
        <v>43708</v>
      </c>
      <c r="V3" s="6">
        <f>+U3+7</f>
        <v>43715</v>
      </c>
    </row>
    <row r="4" spans="1:22" ht="18.75" x14ac:dyDescent="0.3">
      <c r="A4" s="7" t="s">
        <v>615</v>
      </c>
      <c r="B4" s="7" t="s">
        <v>70</v>
      </c>
      <c r="C4" s="8" t="s">
        <v>49</v>
      </c>
      <c r="D4" s="20">
        <f>SUM(E4:V4)</f>
        <v>8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850</v>
      </c>
      <c r="B5" s="7" t="s">
        <v>851</v>
      </c>
      <c r="C5" s="8" t="s">
        <v>49</v>
      </c>
      <c r="D5" s="20">
        <f>SUM(E5:V5)</f>
        <v>1</v>
      </c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850</v>
      </c>
      <c r="B6" s="7" t="s">
        <v>851</v>
      </c>
      <c r="C6" s="8" t="s">
        <v>50</v>
      </c>
      <c r="D6" s="20">
        <f>SUM(E6:V6)</f>
        <v>8</v>
      </c>
      <c r="E6" s="9"/>
      <c r="F6" s="9"/>
      <c r="G6" s="9">
        <v>1</v>
      </c>
      <c r="H6" s="9"/>
      <c r="I6" s="9"/>
      <c r="J6" s="9">
        <v>1</v>
      </c>
      <c r="K6" s="9">
        <v>1</v>
      </c>
      <c r="L6" s="9"/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/>
      <c r="T6" s="9"/>
      <c r="U6" s="9"/>
      <c r="V6" s="9"/>
    </row>
    <row r="7" spans="1:22" ht="18.75" x14ac:dyDescent="0.3">
      <c r="A7" s="7" t="s">
        <v>878</v>
      </c>
      <c r="B7" s="7" t="s">
        <v>879</v>
      </c>
      <c r="C7" s="8" t="s">
        <v>50</v>
      </c>
      <c r="D7" s="20">
        <f>SUM(E7:V7)</f>
        <v>1</v>
      </c>
      <c r="E7" s="9"/>
      <c r="F7" s="9"/>
      <c r="G7" s="9"/>
      <c r="H7" s="9">
        <v>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766</v>
      </c>
      <c r="B8" s="7" t="s">
        <v>847</v>
      </c>
      <c r="C8" s="8" t="s">
        <v>49</v>
      </c>
      <c r="D8" s="20">
        <f>SUM(E8:V8)</f>
        <v>9</v>
      </c>
      <c r="E8" s="9"/>
      <c r="F8" s="9"/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>
        <v>1</v>
      </c>
      <c r="O8" s="9"/>
      <c r="P8" s="9"/>
      <c r="Q8" s="9">
        <v>1</v>
      </c>
      <c r="R8" s="9"/>
      <c r="S8" s="9">
        <v>1</v>
      </c>
      <c r="T8" s="9"/>
      <c r="U8" s="9"/>
      <c r="V8" s="9"/>
    </row>
    <row r="9" spans="1:22" ht="18.75" x14ac:dyDescent="0.3">
      <c r="A9" s="7" t="s">
        <v>610</v>
      </c>
      <c r="B9" s="7" t="s">
        <v>611</v>
      </c>
      <c r="C9" s="8" t="s">
        <v>49</v>
      </c>
      <c r="D9" s="20">
        <f>SUM(E9:V9)</f>
        <v>11</v>
      </c>
      <c r="E9" s="9">
        <v>1</v>
      </c>
      <c r="F9" s="9">
        <v>1</v>
      </c>
      <c r="G9" s="9">
        <v>1</v>
      </c>
      <c r="H9" s="9"/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/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923</v>
      </c>
      <c r="B10" s="7" t="s">
        <v>388</v>
      </c>
      <c r="C10" s="8" t="s">
        <v>50</v>
      </c>
      <c r="D10" s="20">
        <f>SUM(E10:V10)</f>
        <v>5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/>
    </row>
    <row r="11" spans="1:22" ht="18.75" x14ac:dyDescent="0.3">
      <c r="A11" s="7" t="s">
        <v>669</v>
      </c>
      <c r="B11" s="7" t="s">
        <v>322</v>
      </c>
      <c r="C11" s="8" t="s">
        <v>50</v>
      </c>
      <c r="D11" s="20">
        <f>SUM(E11:V11)</f>
        <v>10</v>
      </c>
      <c r="E11" s="9">
        <v>1</v>
      </c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/>
      <c r="T11" s="9"/>
      <c r="U11" s="9"/>
      <c r="V11" s="9"/>
    </row>
    <row r="12" spans="1:22" ht="18.75" x14ac:dyDescent="0.3">
      <c r="A12" s="7" t="s">
        <v>667</v>
      </c>
      <c r="B12" s="7" t="s">
        <v>132</v>
      </c>
      <c r="C12" s="8" t="s">
        <v>50</v>
      </c>
      <c r="D12" s="20">
        <f>SUM(E12:V12)</f>
        <v>2</v>
      </c>
      <c r="E12" s="9"/>
      <c r="F12" s="27"/>
      <c r="G12" s="9">
        <v>1</v>
      </c>
      <c r="H12" s="9">
        <v>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667</v>
      </c>
      <c r="B13" s="7" t="s">
        <v>244</v>
      </c>
      <c r="C13" s="8" t="s">
        <v>50</v>
      </c>
      <c r="D13" s="20">
        <f>SUM(E13:V13)</f>
        <v>10</v>
      </c>
      <c r="E13" s="9">
        <v>1</v>
      </c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/>
    </row>
    <row r="14" spans="1:22" ht="18.75" x14ac:dyDescent="0.3">
      <c r="A14" s="32" t="s">
        <v>673</v>
      </c>
      <c r="B14" s="32" t="s">
        <v>157</v>
      </c>
      <c r="C14" s="8" t="s">
        <v>50</v>
      </c>
      <c r="D14" s="20">
        <f>SUM(E14:V14)</f>
        <v>9</v>
      </c>
      <c r="E14" s="9">
        <v>1</v>
      </c>
      <c r="F14" s="9"/>
      <c r="G14" s="9">
        <v>1</v>
      </c>
      <c r="H14" s="9">
        <v>1</v>
      </c>
      <c r="I14" s="9"/>
      <c r="J14" s="9">
        <v>1</v>
      </c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/>
      <c r="S14" s="9"/>
      <c r="T14" s="9"/>
      <c r="U14" s="9"/>
      <c r="V14" s="9"/>
    </row>
    <row r="15" spans="1:22" ht="18.75" x14ac:dyDescent="0.3">
      <c r="A15" s="7" t="s">
        <v>609</v>
      </c>
      <c r="B15" s="7" t="s">
        <v>70</v>
      </c>
      <c r="C15" s="8" t="s">
        <v>49</v>
      </c>
      <c r="D15" s="20">
        <f>SUM(E15:V15)</f>
        <v>9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/>
      <c r="L15" s="9"/>
      <c r="M15" s="9"/>
      <c r="N15" s="9">
        <v>1</v>
      </c>
      <c r="O15" s="9"/>
      <c r="P15" s="9"/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416</v>
      </c>
      <c r="B16" s="7" t="s">
        <v>617</v>
      </c>
      <c r="C16" s="8" t="s">
        <v>49</v>
      </c>
      <c r="D16" s="20">
        <f>SUM(E16:V16)</f>
        <v>11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/>
      <c r="P16" s="9"/>
      <c r="Q16" s="9">
        <v>1</v>
      </c>
      <c r="R16" s="9"/>
      <c r="S16" s="9">
        <v>1</v>
      </c>
      <c r="T16" s="9"/>
      <c r="U16" s="9"/>
      <c r="V16" s="9"/>
    </row>
    <row r="17" spans="1:22" ht="18.75" x14ac:dyDescent="0.3">
      <c r="A17" s="32" t="s">
        <v>674</v>
      </c>
      <c r="B17" s="32" t="s">
        <v>675</v>
      </c>
      <c r="C17" s="8" t="s">
        <v>50</v>
      </c>
      <c r="D17" s="20">
        <f>SUM(E17:V17)</f>
        <v>10</v>
      </c>
      <c r="E17" s="9">
        <v>1</v>
      </c>
      <c r="F17" s="9"/>
      <c r="G17" s="9">
        <v>1</v>
      </c>
      <c r="H17" s="9">
        <v>1</v>
      </c>
      <c r="I17" s="9"/>
      <c r="J17" s="9">
        <v>1</v>
      </c>
      <c r="K17" s="9">
        <v>1</v>
      </c>
      <c r="L17" s="9"/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/>
      <c r="S17" s="9"/>
      <c r="T17" s="9"/>
      <c r="U17" s="9"/>
      <c r="V17" s="9"/>
    </row>
    <row r="18" spans="1:22" ht="18.75" x14ac:dyDescent="0.3">
      <c r="A18" s="32" t="s">
        <v>612</v>
      </c>
      <c r="B18" s="32" t="s">
        <v>86</v>
      </c>
      <c r="C18" s="8" t="s">
        <v>49</v>
      </c>
      <c r="D18" s="20">
        <f>SUM(E18:V18)</f>
        <v>9</v>
      </c>
      <c r="E18" s="9">
        <v>1</v>
      </c>
      <c r="F18" s="9">
        <v>1</v>
      </c>
      <c r="G18" s="9">
        <v>1</v>
      </c>
      <c r="H18" s="9">
        <v>1</v>
      </c>
      <c r="I18" s="9"/>
      <c r="J18" s="9"/>
      <c r="K18" s="9">
        <v>1</v>
      </c>
      <c r="L18" s="9">
        <v>1</v>
      </c>
      <c r="M18" s="9">
        <v>1</v>
      </c>
      <c r="N18" s="9">
        <v>1</v>
      </c>
      <c r="O18" s="9"/>
      <c r="P18" s="9"/>
      <c r="Q18" s="9"/>
      <c r="R18" s="9"/>
      <c r="S18" s="9">
        <v>1</v>
      </c>
      <c r="T18" s="9"/>
      <c r="U18" s="9"/>
      <c r="V18" s="9"/>
    </row>
    <row r="19" spans="1:22" ht="18.75" x14ac:dyDescent="0.3">
      <c r="A19" s="7" t="s">
        <v>668</v>
      </c>
      <c r="B19" s="7" t="s">
        <v>353</v>
      </c>
      <c r="C19" s="8" t="s">
        <v>50</v>
      </c>
      <c r="D19" s="20">
        <f>SUM(E19:V19)</f>
        <v>8</v>
      </c>
      <c r="E19" s="9">
        <v>1</v>
      </c>
      <c r="F19" s="9"/>
      <c r="G19" s="9"/>
      <c r="H19" s="9"/>
      <c r="I19" s="9"/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/>
      <c r="S19" s="9"/>
      <c r="T19" s="9"/>
      <c r="U19" s="9"/>
      <c r="V19" s="9"/>
    </row>
    <row r="20" spans="1:22" ht="18.75" x14ac:dyDescent="0.3">
      <c r="A20" s="32" t="s">
        <v>665</v>
      </c>
      <c r="B20" s="32" t="s">
        <v>666</v>
      </c>
      <c r="C20" s="8" t="s">
        <v>49</v>
      </c>
      <c r="D20" s="20">
        <f>SUM(E20:V20)</f>
        <v>8</v>
      </c>
      <c r="E20" s="9"/>
      <c r="F20" s="9">
        <v>1</v>
      </c>
      <c r="G20" s="9"/>
      <c r="H20" s="9">
        <v>1</v>
      </c>
      <c r="I20" s="9"/>
      <c r="J20" s="9"/>
      <c r="K20" s="9">
        <v>1</v>
      </c>
      <c r="L20" s="9">
        <v>1</v>
      </c>
      <c r="M20" s="9">
        <v>1</v>
      </c>
      <c r="N20" s="9">
        <v>1</v>
      </c>
      <c r="O20" s="9"/>
      <c r="P20" s="9"/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32" t="s">
        <v>665</v>
      </c>
      <c r="B21" s="32" t="s">
        <v>666</v>
      </c>
      <c r="C21" s="8" t="s">
        <v>50</v>
      </c>
      <c r="D21" s="20">
        <f>SUM(E21:V21)</f>
        <v>2</v>
      </c>
      <c r="E21" s="9">
        <v>1</v>
      </c>
      <c r="F21" s="9"/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32" t="s">
        <v>665</v>
      </c>
      <c r="B22" s="32" t="s">
        <v>176</v>
      </c>
      <c r="C22" s="8" t="s">
        <v>50</v>
      </c>
      <c r="D22" s="20">
        <f>SUM(E22:V22)</f>
        <v>10</v>
      </c>
      <c r="E22" s="9">
        <v>1</v>
      </c>
      <c r="F22" s="9"/>
      <c r="G22" s="9">
        <v>1</v>
      </c>
      <c r="H22" s="9">
        <v>1</v>
      </c>
      <c r="I22" s="9"/>
      <c r="J22" s="9">
        <v>1</v>
      </c>
      <c r="K22" s="9">
        <v>1</v>
      </c>
      <c r="L22" s="9"/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/>
      <c r="S22" s="9"/>
      <c r="T22" s="9"/>
      <c r="U22" s="9"/>
      <c r="V22" s="9"/>
    </row>
    <row r="23" spans="1:22" ht="18.75" x14ac:dyDescent="0.3">
      <c r="A23" s="7" t="s">
        <v>670</v>
      </c>
      <c r="B23" s="7" t="s">
        <v>671</v>
      </c>
      <c r="C23" s="8" t="s">
        <v>50</v>
      </c>
      <c r="D23" s="20">
        <f>SUM(E23:V23)</f>
        <v>10</v>
      </c>
      <c r="E23" s="9">
        <v>1</v>
      </c>
      <c r="F23" s="9"/>
      <c r="G23" s="9">
        <v>1</v>
      </c>
      <c r="H23" s="9">
        <v>1</v>
      </c>
      <c r="I23" s="9"/>
      <c r="J23" s="9">
        <v>1</v>
      </c>
      <c r="K23" s="9">
        <v>1</v>
      </c>
      <c r="L23" s="9"/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/>
      <c r="S23" s="9"/>
      <c r="T23" s="9"/>
      <c r="U23" s="9"/>
      <c r="V23" s="9"/>
    </row>
    <row r="24" spans="1:22" ht="18.75" x14ac:dyDescent="0.3">
      <c r="A24" s="7" t="s">
        <v>672</v>
      </c>
      <c r="B24" s="7" t="s">
        <v>617</v>
      </c>
      <c r="C24" s="8" t="s">
        <v>50</v>
      </c>
      <c r="D24" s="20">
        <f>SUM(E24:V24)</f>
        <v>9</v>
      </c>
      <c r="E24" s="9">
        <v>1</v>
      </c>
      <c r="F24" s="9"/>
      <c r="G24" s="9">
        <v>1</v>
      </c>
      <c r="H24" s="9">
        <v>1</v>
      </c>
      <c r="I24" s="9"/>
      <c r="J24" s="9">
        <v>1</v>
      </c>
      <c r="K24" s="9">
        <v>1</v>
      </c>
      <c r="L24" s="9"/>
      <c r="M24" s="9">
        <v>1</v>
      </c>
      <c r="N24" s="9"/>
      <c r="O24" s="9">
        <v>1</v>
      </c>
      <c r="P24" s="9">
        <v>1</v>
      </c>
      <c r="Q24" s="9">
        <v>1</v>
      </c>
      <c r="R24" s="9"/>
      <c r="S24" s="9"/>
      <c r="T24" s="9"/>
      <c r="U24" s="9"/>
      <c r="V24" s="9"/>
    </row>
    <row r="25" spans="1:22" ht="18.75" x14ac:dyDescent="0.3">
      <c r="A25" s="7" t="s">
        <v>614</v>
      </c>
      <c r="B25" s="7" t="s">
        <v>297</v>
      </c>
      <c r="C25" s="8" t="s">
        <v>49</v>
      </c>
      <c r="D25" s="20">
        <f>SUM(E25:V25)</f>
        <v>11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/>
      <c r="P25" s="9"/>
      <c r="Q25" s="9"/>
      <c r="R25" s="9"/>
      <c r="S25" s="9">
        <v>1</v>
      </c>
      <c r="T25" s="9"/>
      <c r="U25" s="9"/>
      <c r="V25" s="9"/>
    </row>
    <row r="26" spans="1:22" ht="18.75" x14ac:dyDescent="0.3">
      <c r="A26" s="7" t="s">
        <v>616</v>
      </c>
      <c r="B26" s="7" t="s">
        <v>86</v>
      </c>
      <c r="C26" s="8" t="s">
        <v>49</v>
      </c>
      <c r="D26" s="20">
        <f>SUM(E26:V26)</f>
        <v>9</v>
      </c>
      <c r="E26" s="9">
        <v>1</v>
      </c>
      <c r="F26" s="9"/>
      <c r="G26" s="9">
        <v>1</v>
      </c>
      <c r="H26" s="9"/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/>
      <c r="P26" s="9"/>
      <c r="Q26" s="9">
        <v>1</v>
      </c>
      <c r="R26" s="9"/>
      <c r="S26" s="9"/>
      <c r="T26" s="9"/>
      <c r="U26" s="9"/>
      <c r="V26" s="9"/>
    </row>
    <row r="27" spans="1:22" ht="18.75" x14ac:dyDescent="0.3">
      <c r="A27" s="7" t="s">
        <v>616</v>
      </c>
      <c r="B27" s="7" t="s">
        <v>86</v>
      </c>
      <c r="C27" s="8" t="s">
        <v>49</v>
      </c>
      <c r="D27" s="20">
        <f>SUM(E27:V27)</f>
        <v>1</v>
      </c>
      <c r="E27" s="9"/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 t="s">
        <v>616</v>
      </c>
      <c r="B28" s="7" t="s">
        <v>86</v>
      </c>
      <c r="C28" s="8" t="s">
        <v>50</v>
      </c>
      <c r="D28" s="20">
        <f>SUM(E28:V28)</f>
        <v>1</v>
      </c>
      <c r="E28" s="9"/>
      <c r="F28" s="9"/>
      <c r="G28" s="9"/>
      <c r="H28" s="9"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ref="D29:D35" si="1">SUM(E29:V29)</f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ref="D36:D53" si="2">SUM(E36:V36)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S28">
    <sortCondition ref="A4:A28"/>
    <sortCondition ref="B4:B28"/>
    <sortCondition ref="C4:C28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A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4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6.8554687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360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243</v>
      </c>
      <c r="B4" s="7" t="s">
        <v>244</v>
      </c>
      <c r="C4" s="8" t="s">
        <v>48</v>
      </c>
      <c r="D4" s="20">
        <f>SUM(E4:U4)</f>
        <v>7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/>
      <c r="M4" s="9"/>
      <c r="N4" s="9"/>
      <c r="O4" s="9"/>
      <c r="P4" s="9">
        <v>1</v>
      </c>
      <c r="Q4" s="9"/>
      <c r="R4" s="9"/>
      <c r="S4" s="9"/>
      <c r="T4" s="9"/>
      <c r="U4" s="9"/>
      <c r="V4" s="9"/>
    </row>
    <row r="5" spans="1:22" ht="18.75" x14ac:dyDescent="0.3">
      <c r="A5" s="7" t="s">
        <v>362</v>
      </c>
      <c r="B5" s="7" t="s">
        <v>86</v>
      </c>
      <c r="C5" s="8" t="s">
        <v>49</v>
      </c>
      <c r="D5" s="20">
        <f>SUM(E5:U5)</f>
        <v>6</v>
      </c>
      <c r="E5" s="9">
        <v>1</v>
      </c>
      <c r="F5" s="9"/>
      <c r="G5" s="9">
        <v>1</v>
      </c>
      <c r="H5" s="9">
        <v>1</v>
      </c>
      <c r="I5" s="9">
        <v>1</v>
      </c>
      <c r="J5" s="9"/>
      <c r="K5" s="9"/>
      <c r="L5" s="9"/>
      <c r="M5" s="9"/>
      <c r="N5" s="9">
        <v>1</v>
      </c>
      <c r="O5" s="9"/>
      <c r="P5" s="9"/>
      <c r="Q5" s="9"/>
      <c r="R5" s="9"/>
      <c r="S5" s="9">
        <v>1</v>
      </c>
      <c r="T5" s="9"/>
      <c r="U5" s="9"/>
      <c r="V5" s="9"/>
    </row>
    <row r="6" spans="1:22" ht="18.75" x14ac:dyDescent="0.3">
      <c r="A6" s="7" t="s">
        <v>362</v>
      </c>
      <c r="B6" s="7" t="s">
        <v>157</v>
      </c>
      <c r="C6" s="8" t="s">
        <v>49</v>
      </c>
      <c r="D6" s="20">
        <f>SUM(E6:U6)</f>
        <v>7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  <c r="K6" s="9"/>
      <c r="L6" s="9"/>
      <c r="M6" s="9"/>
      <c r="N6" s="9">
        <v>1</v>
      </c>
      <c r="O6" s="9"/>
      <c r="P6" s="9"/>
      <c r="Q6" s="9"/>
      <c r="R6" s="9"/>
      <c r="S6" s="9">
        <v>1</v>
      </c>
      <c r="T6" s="9"/>
      <c r="U6" s="9"/>
      <c r="V6" s="9"/>
    </row>
    <row r="7" spans="1:22" ht="18.75" x14ac:dyDescent="0.3">
      <c r="A7" s="7" t="s">
        <v>676</v>
      </c>
      <c r="B7" s="7" t="s">
        <v>677</v>
      </c>
      <c r="C7" s="8" t="s">
        <v>50</v>
      </c>
      <c r="D7" s="20">
        <f>SUM(E7:U7)</f>
        <v>12</v>
      </c>
      <c r="E7" s="9">
        <v>1</v>
      </c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/>
      <c r="R7" s="9"/>
      <c r="S7" s="9">
        <v>1</v>
      </c>
      <c r="T7" s="9"/>
      <c r="U7" s="9"/>
      <c r="V7" s="9"/>
    </row>
    <row r="8" spans="1:22" ht="18.75" x14ac:dyDescent="0.3">
      <c r="A8" s="7" t="s">
        <v>364</v>
      </c>
      <c r="B8" s="7" t="s">
        <v>365</v>
      </c>
      <c r="C8" s="8" t="s">
        <v>49</v>
      </c>
      <c r="D8" s="20">
        <f>SUM(E8:U8)</f>
        <v>10</v>
      </c>
      <c r="E8" s="9">
        <v>1</v>
      </c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/>
      <c r="N8" s="9"/>
      <c r="O8" s="9">
        <v>1</v>
      </c>
      <c r="P8" s="9"/>
      <c r="Q8" s="9">
        <v>1</v>
      </c>
      <c r="R8" s="9"/>
      <c r="S8" s="9">
        <v>1</v>
      </c>
      <c r="T8" s="9"/>
      <c r="U8" s="9"/>
      <c r="V8" s="9"/>
    </row>
    <row r="9" spans="1:22" ht="18.75" x14ac:dyDescent="0.3">
      <c r="A9" s="7" t="s">
        <v>132</v>
      </c>
      <c r="B9" s="7" t="s">
        <v>671</v>
      </c>
      <c r="C9" s="8" t="s">
        <v>49</v>
      </c>
      <c r="D9" s="20">
        <f>SUM(E9:U9)</f>
        <v>9</v>
      </c>
      <c r="E9" s="9"/>
      <c r="F9" s="9"/>
      <c r="G9" s="9"/>
      <c r="H9" s="9"/>
      <c r="I9" s="9">
        <v>1</v>
      </c>
      <c r="J9" s="9">
        <v>1</v>
      </c>
      <c r="K9" s="9">
        <v>1</v>
      </c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63</v>
      </c>
      <c r="B10" s="7" t="s">
        <v>77</v>
      </c>
      <c r="C10" s="8" t="s">
        <v>48</v>
      </c>
      <c r="D10" s="20">
        <f>SUM(E10:U10)</f>
        <v>11</v>
      </c>
      <c r="E10" s="9"/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/>
    </row>
    <row r="11" spans="1:22" ht="18.75" x14ac:dyDescent="0.3">
      <c r="A11" s="7" t="s">
        <v>63</v>
      </c>
      <c r="B11" s="7" t="s">
        <v>130</v>
      </c>
      <c r="C11" s="8" t="s">
        <v>50</v>
      </c>
      <c r="D11" s="20">
        <f>SUM(E11:U11)</f>
        <v>12</v>
      </c>
      <c r="E11" s="9">
        <v>1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/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369</v>
      </c>
      <c r="B12" s="7" t="s">
        <v>370</v>
      </c>
      <c r="C12" s="8" t="s">
        <v>49</v>
      </c>
      <c r="D12" s="20">
        <f>SUM(E12:U12)</f>
        <v>11</v>
      </c>
      <c r="E12" s="9">
        <v>1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>
        <v>1</v>
      </c>
      <c r="O12" s="9"/>
      <c r="P12" s="9">
        <v>1</v>
      </c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369</v>
      </c>
      <c r="B13" s="7" t="s">
        <v>901</v>
      </c>
      <c r="C13" s="8" t="s">
        <v>49</v>
      </c>
      <c r="D13" s="20">
        <f>SUM(E13:U13)</f>
        <v>1</v>
      </c>
      <c r="E13" s="9"/>
      <c r="F13" s="9"/>
      <c r="G13" s="9"/>
      <c r="H13" s="9"/>
      <c r="I13" s="9"/>
      <c r="J13" s="9"/>
      <c r="K13" s="9">
        <v>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366</v>
      </c>
      <c r="B14" s="7" t="s">
        <v>265</v>
      </c>
      <c r="C14" s="8" t="s">
        <v>49</v>
      </c>
      <c r="D14" s="20">
        <f>SUM(E14:U14)</f>
        <v>10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9"/>
      <c r="L14" s="9"/>
      <c r="M14" s="9"/>
      <c r="N14" s="9">
        <v>1</v>
      </c>
      <c r="O14" s="9">
        <v>1</v>
      </c>
      <c r="P14" s="9">
        <v>1</v>
      </c>
      <c r="Q14" s="9">
        <v>1</v>
      </c>
      <c r="R14" s="9"/>
      <c r="S14" s="9">
        <v>1</v>
      </c>
      <c r="T14" s="9"/>
      <c r="U14" s="9"/>
      <c r="V14" s="9"/>
    </row>
    <row r="15" spans="1:22" ht="18.75" x14ac:dyDescent="0.3">
      <c r="A15" s="24" t="s">
        <v>807</v>
      </c>
      <c r="B15" s="24" t="s">
        <v>808</v>
      </c>
      <c r="C15" s="8" t="s">
        <v>48</v>
      </c>
      <c r="D15" s="20">
        <f>SUM(E15:U15)</f>
        <v>2</v>
      </c>
      <c r="E15" s="9"/>
      <c r="F15" s="9"/>
      <c r="G15" s="9">
        <v>1</v>
      </c>
      <c r="H15" s="9"/>
      <c r="I15" s="9">
        <v>1</v>
      </c>
      <c r="J15" s="31" t="s">
        <v>905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690</v>
      </c>
      <c r="B16" s="7" t="s">
        <v>691</v>
      </c>
      <c r="C16" s="8" t="s">
        <v>50</v>
      </c>
      <c r="D16" s="20">
        <f>SUM(E16:U16)</f>
        <v>12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/>
      <c r="R16" s="9"/>
      <c r="S16" s="9">
        <v>1</v>
      </c>
      <c r="T16" s="9"/>
      <c r="U16" s="9"/>
      <c r="V16" s="9"/>
    </row>
    <row r="17" spans="1:22" ht="18.75" x14ac:dyDescent="0.3">
      <c r="A17" s="7" t="s">
        <v>680</v>
      </c>
      <c r="B17" s="7" t="s">
        <v>681</v>
      </c>
      <c r="C17" s="8" t="s">
        <v>50</v>
      </c>
      <c r="D17" s="20">
        <f>SUM(E17:U17)</f>
        <v>14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/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367</v>
      </c>
      <c r="B18" s="7" t="s">
        <v>368</v>
      </c>
      <c r="C18" s="8" t="s">
        <v>49</v>
      </c>
      <c r="D18" s="20">
        <f>SUM(E18:U18)</f>
        <v>10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/>
      <c r="N18" s="9">
        <v>1</v>
      </c>
      <c r="O18" s="9">
        <v>1</v>
      </c>
      <c r="P18" s="9">
        <v>1</v>
      </c>
      <c r="Q18" s="9"/>
      <c r="R18" s="9"/>
      <c r="S18" s="9">
        <v>1</v>
      </c>
      <c r="T18" s="9"/>
      <c r="U18" s="9"/>
      <c r="V18" s="9"/>
    </row>
    <row r="19" spans="1:22" ht="18.75" x14ac:dyDescent="0.3">
      <c r="A19" s="7" t="s">
        <v>361</v>
      </c>
      <c r="B19" s="7" t="s">
        <v>108</v>
      </c>
      <c r="C19" s="8" t="s">
        <v>49</v>
      </c>
      <c r="D19" s="20">
        <f>SUM(E19:U19)</f>
        <v>10</v>
      </c>
      <c r="E19" s="9">
        <v>1</v>
      </c>
      <c r="F19" s="9"/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/>
      <c r="N19" s="9"/>
      <c r="O19" s="9">
        <v>1</v>
      </c>
      <c r="P19" s="9">
        <v>1</v>
      </c>
      <c r="Q19" s="9">
        <v>1</v>
      </c>
      <c r="R19" s="9"/>
      <c r="S19" s="9">
        <v>1</v>
      </c>
      <c r="T19" s="9"/>
      <c r="U19" s="9"/>
      <c r="V19" s="9"/>
    </row>
    <row r="20" spans="1:22" ht="18.75" x14ac:dyDescent="0.3">
      <c r="A20" s="7" t="s">
        <v>144</v>
      </c>
      <c r="B20" s="7" t="s">
        <v>55</v>
      </c>
      <c r="C20" s="8" t="s">
        <v>49</v>
      </c>
      <c r="D20" s="20">
        <f>SUM(E20:U20)</f>
        <v>11</v>
      </c>
      <c r="E20" s="9">
        <v>1</v>
      </c>
      <c r="F20" s="9"/>
      <c r="G20" s="9">
        <v>1</v>
      </c>
      <c r="H20" s="9"/>
      <c r="I20" s="9">
        <v>1</v>
      </c>
      <c r="J20" s="9">
        <v>1</v>
      </c>
      <c r="K20" s="9">
        <v>1</v>
      </c>
      <c r="L20" s="9">
        <v>1</v>
      </c>
      <c r="M20" s="9"/>
      <c r="N20" s="9">
        <v>1</v>
      </c>
      <c r="O20" s="9">
        <v>1</v>
      </c>
      <c r="P20" s="9">
        <v>1</v>
      </c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7" t="s">
        <v>839</v>
      </c>
      <c r="B21" s="7" t="s">
        <v>840</v>
      </c>
      <c r="C21" s="8" t="s">
        <v>50</v>
      </c>
      <c r="D21" s="20">
        <f>SUM(E21:U21)</f>
        <v>8</v>
      </c>
      <c r="E21" s="9"/>
      <c r="F21" s="9"/>
      <c r="G21" s="9">
        <v>1</v>
      </c>
      <c r="H21" s="9">
        <v>1</v>
      </c>
      <c r="I21" s="9">
        <v>1</v>
      </c>
      <c r="J21" s="9"/>
      <c r="K21" s="9">
        <v>1</v>
      </c>
      <c r="L21" s="9">
        <v>1</v>
      </c>
      <c r="M21" s="9"/>
      <c r="N21" s="9">
        <v>1</v>
      </c>
      <c r="O21" s="9"/>
      <c r="P21" s="9">
        <v>1</v>
      </c>
      <c r="Q21" s="9"/>
      <c r="R21" s="9">
        <v>1</v>
      </c>
      <c r="S21" s="9"/>
      <c r="T21" s="9"/>
      <c r="U21" s="9"/>
      <c r="V21" s="9"/>
    </row>
    <row r="22" spans="1:22" ht="18.75" x14ac:dyDescent="0.3">
      <c r="A22" s="7" t="s">
        <v>687</v>
      </c>
      <c r="B22" s="7" t="s">
        <v>688</v>
      </c>
      <c r="C22" s="8" t="s">
        <v>50</v>
      </c>
      <c r="D22" s="20">
        <f>SUM(E22:U22)</f>
        <v>14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  <c r="R22" s="9">
        <v>1</v>
      </c>
      <c r="S22" s="9">
        <v>1</v>
      </c>
      <c r="T22" s="9"/>
      <c r="U22" s="9"/>
      <c r="V22" s="9"/>
    </row>
    <row r="23" spans="1:22" ht="18.75" x14ac:dyDescent="0.3">
      <c r="A23" s="7" t="s">
        <v>363</v>
      </c>
      <c r="B23" s="7" t="s">
        <v>279</v>
      </c>
      <c r="C23" s="8" t="s">
        <v>49</v>
      </c>
      <c r="D23" s="20">
        <f>SUM(E23:U23)</f>
        <v>9</v>
      </c>
      <c r="E23" s="9">
        <v>1</v>
      </c>
      <c r="F23" s="9"/>
      <c r="G23" s="9">
        <v>1</v>
      </c>
      <c r="H23" s="9">
        <v>1</v>
      </c>
      <c r="I23" s="9">
        <v>1</v>
      </c>
      <c r="J23" s="9">
        <v>1</v>
      </c>
      <c r="K23" s="9"/>
      <c r="L23" s="9"/>
      <c r="M23" s="9"/>
      <c r="N23" s="9"/>
      <c r="O23" s="9">
        <v>1</v>
      </c>
      <c r="P23" s="9">
        <v>1</v>
      </c>
      <c r="Q23" s="9">
        <v>1</v>
      </c>
      <c r="R23" s="9"/>
      <c r="S23" s="9">
        <v>1</v>
      </c>
      <c r="T23" s="9"/>
      <c r="U23" s="9"/>
      <c r="V23" s="9"/>
    </row>
    <row r="24" spans="1:22" ht="18.75" x14ac:dyDescent="0.3">
      <c r="A24" s="24" t="s">
        <v>247</v>
      </c>
      <c r="B24" s="24" t="s">
        <v>244</v>
      </c>
      <c r="C24" s="8" t="s">
        <v>48</v>
      </c>
      <c r="D24" s="20">
        <f>SUM(E24:U24)</f>
        <v>1</v>
      </c>
      <c r="E24" s="9"/>
      <c r="F24" s="9"/>
      <c r="G24" s="9"/>
      <c r="H24" s="9"/>
      <c r="I24" s="9"/>
      <c r="J24" s="31" t="s">
        <v>905</v>
      </c>
      <c r="K24" s="9"/>
      <c r="L24" s="9"/>
      <c r="M24" s="9"/>
      <c r="N24" s="9"/>
      <c r="O24" s="9"/>
      <c r="P24" s="9"/>
      <c r="Q24" s="9">
        <v>1</v>
      </c>
      <c r="R24" s="9"/>
      <c r="S24" s="9"/>
      <c r="T24" s="9"/>
      <c r="U24" s="9"/>
      <c r="V24" s="9"/>
    </row>
    <row r="25" spans="1:22" ht="18.75" x14ac:dyDescent="0.3">
      <c r="A25" s="7" t="s">
        <v>247</v>
      </c>
      <c r="B25" s="7" t="s">
        <v>121</v>
      </c>
      <c r="C25" s="8" t="s">
        <v>48</v>
      </c>
      <c r="D25" s="20">
        <f>SUM(E25:U25)</f>
        <v>11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>
        <v>1</v>
      </c>
      <c r="O25" s="9">
        <v>1</v>
      </c>
      <c r="P25" s="9"/>
      <c r="Q25" s="9">
        <v>1</v>
      </c>
      <c r="R25" s="9"/>
      <c r="S25" s="9"/>
      <c r="T25" s="9"/>
      <c r="U25" s="9"/>
      <c r="V25" s="9"/>
    </row>
    <row r="26" spans="1:22" ht="18.75" x14ac:dyDescent="0.3">
      <c r="A26" s="7" t="s">
        <v>247</v>
      </c>
      <c r="B26" s="7" t="s">
        <v>929</v>
      </c>
      <c r="C26" s="8" t="s">
        <v>48</v>
      </c>
      <c r="D26" s="20">
        <f>SUM(E26:U26)</f>
        <v>3</v>
      </c>
      <c r="E26" s="9"/>
      <c r="F26" s="9"/>
      <c r="G26" s="9"/>
      <c r="H26" s="9"/>
      <c r="I26" s="9"/>
      <c r="J26" s="9"/>
      <c r="K26" s="9"/>
      <c r="L26" s="9"/>
      <c r="M26" s="9"/>
      <c r="N26" s="9">
        <v>1</v>
      </c>
      <c r="O26" s="9">
        <v>1</v>
      </c>
      <c r="P26" s="9"/>
      <c r="Q26" s="9">
        <v>1</v>
      </c>
      <c r="R26" s="9"/>
      <c r="S26" s="9"/>
      <c r="T26" s="9"/>
      <c r="U26" s="9"/>
      <c r="V26" s="9"/>
    </row>
    <row r="27" spans="1:22" ht="18.75" x14ac:dyDescent="0.3">
      <c r="A27" s="7" t="s">
        <v>250</v>
      </c>
      <c r="B27" s="7" t="s">
        <v>86</v>
      </c>
      <c r="C27" s="8" t="s">
        <v>49</v>
      </c>
      <c r="D27" s="20">
        <f>SUM(E27:U27)</f>
        <v>11</v>
      </c>
      <c r="E27" s="9">
        <v>1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/>
      <c r="M27" s="9"/>
      <c r="N27" s="9">
        <v>1</v>
      </c>
      <c r="O27" s="9">
        <v>1</v>
      </c>
      <c r="P27" s="9">
        <v>1</v>
      </c>
      <c r="Q27" s="9">
        <v>1</v>
      </c>
      <c r="R27" s="9"/>
      <c r="S27" s="9">
        <v>1</v>
      </c>
      <c r="T27" s="9"/>
      <c r="U27" s="9"/>
      <c r="V27" s="9"/>
    </row>
    <row r="28" spans="1:22" ht="18.75" x14ac:dyDescent="0.3">
      <c r="A28" s="7" t="s">
        <v>250</v>
      </c>
      <c r="B28" s="7" t="s">
        <v>251</v>
      </c>
      <c r="C28" s="8" t="s">
        <v>48</v>
      </c>
      <c r="D28" s="20">
        <f>SUM(E28:U28)</f>
        <v>13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/>
      <c r="S28" s="9"/>
      <c r="T28" s="9"/>
      <c r="U28" s="9"/>
      <c r="V28" s="9"/>
    </row>
    <row r="29" spans="1:22" ht="18.75" x14ac:dyDescent="0.3">
      <c r="A29" s="7" t="s">
        <v>692</v>
      </c>
      <c r="B29" s="7" t="s">
        <v>148</v>
      </c>
      <c r="C29" s="8" t="s">
        <v>50</v>
      </c>
      <c r="D29" s="20">
        <f>SUM(E29:U29)</f>
        <v>13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678</v>
      </c>
      <c r="B30" s="7" t="s">
        <v>679</v>
      </c>
      <c r="C30" s="8" t="s">
        <v>49</v>
      </c>
      <c r="D30" s="20">
        <f>SUM(E30:U30)</f>
        <v>10</v>
      </c>
      <c r="E30" s="9">
        <v>1</v>
      </c>
      <c r="F30" s="9"/>
      <c r="G30" s="9">
        <v>1</v>
      </c>
      <c r="H30" s="9">
        <v>1</v>
      </c>
      <c r="I30" s="9">
        <v>1</v>
      </c>
      <c r="J30" s="9">
        <v>1</v>
      </c>
      <c r="K30" s="9"/>
      <c r="L30" s="9"/>
      <c r="M30" s="9"/>
      <c r="N30" s="9">
        <v>1</v>
      </c>
      <c r="O30" s="9">
        <v>1</v>
      </c>
      <c r="P30" s="9">
        <v>1</v>
      </c>
      <c r="Q30" s="9">
        <v>1</v>
      </c>
      <c r="R30" s="9"/>
      <c r="S30" s="9">
        <v>1</v>
      </c>
      <c r="T30" s="9"/>
      <c r="U30" s="9"/>
      <c r="V30" s="9"/>
    </row>
    <row r="31" spans="1:22" ht="18.75" x14ac:dyDescent="0.3">
      <c r="A31" s="7" t="s">
        <v>678</v>
      </c>
      <c r="B31" s="7" t="s">
        <v>286</v>
      </c>
      <c r="C31" s="8" t="s">
        <v>50</v>
      </c>
      <c r="D31" s="20">
        <f>SUM(E31:U31)</f>
        <v>14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/>
      <c r="R31" s="9">
        <v>1</v>
      </c>
      <c r="S31" s="9">
        <v>1</v>
      </c>
      <c r="T31" s="9"/>
      <c r="U31" s="9"/>
      <c r="V31" s="9"/>
    </row>
    <row r="32" spans="1:22" ht="18.75" x14ac:dyDescent="0.3">
      <c r="A32" s="7" t="s">
        <v>76</v>
      </c>
      <c r="B32" s="7" t="s">
        <v>113</v>
      </c>
      <c r="C32" s="8" t="s">
        <v>50</v>
      </c>
      <c r="D32" s="20">
        <f>SUM(E32:U32)</f>
        <v>14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/>
      <c r="R32" s="9">
        <v>1</v>
      </c>
      <c r="S32" s="9">
        <v>1</v>
      </c>
      <c r="T32" s="9"/>
      <c r="U32" s="9"/>
      <c r="V32" s="9"/>
    </row>
    <row r="33" spans="1:22" ht="18.75" x14ac:dyDescent="0.3">
      <c r="A33" s="24" t="s">
        <v>76</v>
      </c>
      <c r="B33" s="24" t="s">
        <v>934</v>
      </c>
      <c r="C33" s="8" t="s">
        <v>48</v>
      </c>
      <c r="D33" s="20">
        <f>SUM(E33:U33)</f>
        <v>1</v>
      </c>
      <c r="E33" s="9"/>
      <c r="F33" s="9"/>
      <c r="G33" s="9"/>
      <c r="H33" s="9"/>
      <c r="I33" s="9"/>
      <c r="J33" s="31" t="s">
        <v>905</v>
      </c>
      <c r="K33" s="9"/>
      <c r="L33" s="9"/>
      <c r="M33" s="9"/>
      <c r="N33" s="9"/>
      <c r="O33" s="9">
        <v>1</v>
      </c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ref="D34:D55" si="1">SUM(E34:U34)</f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/>
      <c r="B54" s="7"/>
      <c r="C54" s="8"/>
      <c r="D54" s="20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/>
      <c r="B55" s="7"/>
      <c r="C55" s="7"/>
      <c r="D55" s="20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63" spans="1:22" ht="14.45" customHeight="1" x14ac:dyDescent="0.25"/>
    <row r="64" spans="1:22" ht="14.45" customHeight="1" x14ac:dyDescent="0.25"/>
  </sheetData>
  <sortState xmlns:xlrd2="http://schemas.microsoft.com/office/spreadsheetml/2017/richdata2" ref="A4:S33">
    <sortCondition ref="A4:A33"/>
    <sortCondition ref="B4:B33"/>
    <sortCondition ref="C4:C33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B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9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3" width="9.28515625" bestFit="1" customWidth="1"/>
  </cols>
  <sheetData>
    <row r="1" spans="1:23" s="1" customFormat="1" ht="17.45" customHeight="1" x14ac:dyDescent="0.25">
      <c r="A1" s="49" t="s">
        <v>394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  <c r="V2" s="5" t="s">
        <v>37</v>
      </c>
      <c r="W2" s="5" t="s">
        <v>39</v>
      </c>
    </row>
    <row r="3" spans="1:23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W3" si="0">+G3+7</f>
        <v>43603</v>
      </c>
      <c r="I3" s="6">
        <f t="shared" si="0"/>
        <v>43610</v>
      </c>
      <c r="J3" s="6">
        <f t="shared" si="0"/>
        <v>43617</v>
      </c>
      <c r="K3" s="6">
        <f t="shared" si="0"/>
        <v>43624</v>
      </c>
      <c r="L3" s="6">
        <f t="shared" si="0"/>
        <v>43631</v>
      </c>
      <c r="M3" s="6">
        <f>+L3+7</f>
        <v>43638</v>
      </c>
      <c r="N3" s="6">
        <f t="shared" si="0"/>
        <v>43645</v>
      </c>
      <c r="O3" s="6">
        <f>+N3+14</f>
        <v>43659</v>
      </c>
      <c r="P3" s="6">
        <f t="shared" si="0"/>
        <v>43666</v>
      </c>
      <c r="Q3" s="6">
        <f t="shared" si="0"/>
        <v>43673</v>
      </c>
      <c r="R3" s="6">
        <f t="shared" si="0"/>
        <v>43680</v>
      </c>
      <c r="S3" s="6">
        <f t="shared" si="0"/>
        <v>43687</v>
      </c>
      <c r="T3" s="6">
        <f>+S3+7</f>
        <v>43694</v>
      </c>
      <c r="U3" s="6">
        <f t="shared" si="0"/>
        <v>43701</v>
      </c>
      <c r="V3" s="6">
        <f t="shared" si="0"/>
        <v>43708</v>
      </c>
      <c r="W3" s="6">
        <f t="shared" si="0"/>
        <v>43715</v>
      </c>
    </row>
    <row r="4" spans="1:23" ht="18.75" x14ac:dyDescent="0.3">
      <c r="A4" s="7" t="s">
        <v>403</v>
      </c>
      <c r="B4" s="7" t="s">
        <v>405</v>
      </c>
      <c r="C4" s="8" t="s">
        <v>48</v>
      </c>
      <c r="D4" s="20">
        <f t="shared" ref="D4:D15" si="1">SUM(E4:V4)</f>
        <v>2</v>
      </c>
      <c r="E4" s="9">
        <v>1</v>
      </c>
      <c r="F4" s="9"/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8.75" x14ac:dyDescent="0.3">
      <c r="A5" s="7" t="s">
        <v>403</v>
      </c>
      <c r="B5" s="7" t="s">
        <v>404</v>
      </c>
      <c r="C5" s="8" t="s">
        <v>48</v>
      </c>
      <c r="D5" s="20">
        <f t="shared" si="1"/>
        <v>2</v>
      </c>
      <c r="E5" s="9">
        <v>1</v>
      </c>
      <c r="F5" s="9"/>
      <c r="G5" s="9">
        <v>1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8.75" x14ac:dyDescent="0.3">
      <c r="A6" s="7" t="s">
        <v>884</v>
      </c>
      <c r="B6" s="7" t="s">
        <v>424</v>
      </c>
      <c r="C6" s="8" t="s">
        <v>48</v>
      </c>
      <c r="D6" s="20">
        <f t="shared" si="1"/>
        <v>7</v>
      </c>
      <c r="E6" s="9"/>
      <c r="F6" s="9"/>
      <c r="G6" s="9"/>
      <c r="H6" s="9"/>
      <c r="I6" s="9">
        <v>1</v>
      </c>
      <c r="J6" s="9">
        <v>1</v>
      </c>
      <c r="K6" s="9"/>
      <c r="L6" s="9"/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/>
      <c r="T6" s="9"/>
      <c r="U6" s="9"/>
      <c r="V6" s="9"/>
      <c r="W6" s="9"/>
    </row>
    <row r="7" spans="1:23" ht="18.75" x14ac:dyDescent="0.3">
      <c r="A7" s="7" t="s">
        <v>396</v>
      </c>
      <c r="B7" s="7" t="s">
        <v>395</v>
      </c>
      <c r="C7" s="8" t="s">
        <v>48</v>
      </c>
      <c r="D7" s="20">
        <f t="shared" si="1"/>
        <v>11</v>
      </c>
      <c r="E7" s="9">
        <v>1</v>
      </c>
      <c r="F7" s="9"/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/>
      <c r="P7" s="9">
        <v>1</v>
      </c>
      <c r="Q7" s="9">
        <v>1</v>
      </c>
      <c r="R7" s="9">
        <v>1</v>
      </c>
      <c r="S7" s="9"/>
      <c r="T7" s="9"/>
      <c r="U7" s="9"/>
      <c r="V7" s="9"/>
      <c r="W7" s="9"/>
    </row>
    <row r="8" spans="1:23" ht="18.75" x14ac:dyDescent="0.3">
      <c r="A8" s="7" t="s">
        <v>318</v>
      </c>
      <c r="B8" s="7" t="s">
        <v>307</v>
      </c>
      <c r="C8" s="8" t="s">
        <v>48</v>
      </c>
      <c r="D8" s="20">
        <f t="shared" si="1"/>
        <v>5</v>
      </c>
      <c r="E8" s="9"/>
      <c r="F8" s="9"/>
      <c r="G8" s="9"/>
      <c r="H8" s="9"/>
      <c r="I8" s="9"/>
      <c r="J8" s="9"/>
      <c r="K8" s="9"/>
      <c r="L8" s="9"/>
      <c r="M8" s="9"/>
      <c r="N8" s="9">
        <v>1</v>
      </c>
      <c r="O8" s="9">
        <v>1</v>
      </c>
      <c r="P8" s="9">
        <v>1</v>
      </c>
      <c r="Q8" s="9">
        <v>1</v>
      </c>
      <c r="R8" s="9">
        <v>1</v>
      </c>
      <c r="S8" s="9"/>
      <c r="T8" s="9"/>
      <c r="U8" s="9"/>
      <c r="V8" s="9"/>
      <c r="W8" s="9"/>
    </row>
    <row r="9" spans="1:23" ht="18.75" x14ac:dyDescent="0.3">
      <c r="A9" s="7" t="s">
        <v>815</v>
      </c>
      <c r="B9" s="7" t="s">
        <v>816</v>
      </c>
      <c r="C9" s="8" t="s">
        <v>48</v>
      </c>
      <c r="D9" s="20">
        <f t="shared" si="1"/>
        <v>10</v>
      </c>
      <c r="E9" s="9"/>
      <c r="F9" s="9"/>
      <c r="G9" s="9">
        <v>1</v>
      </c>
      <c r="H9" s="9"/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  <c r="V9" s="9"/>
      <c r="W9" s="9"/>
    </row>
    <row r="10" spans="1:23" ht="18.75" x14ac:dyDescent="0.3">
      <c r="A10" s="32" t="s">
        <v>917</v>
      </c>
      <c r="B10" s="32" t="s">
        <v>402</v>
      </c>
      <c r="C10" s="8" t="s">
        <v>48</v>
      </c>
      <c r="D10" s="20">
        <f t="shared" si="1"/>
        <v>11</v>
      </c>
      <c r="E10" s="9">
        <v>1</v>
      </c>
      <c r="F10" s="9"/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/>
      <c r="R10" s="9">
        <v>1</v>
      </c>
      <c r="S10" s="9"/>
      <c r="T10" s="9"/>
      <c r="U10" s="9"/>
      <c r="V10" s="9"/>
      <c r="W10" s="9"/>
    </row>
    <row r="11" spans="1:23" ht="18.75" x14ac:dyDescent="0.3">
      <c r="A11" s="32" t="s">
        <v>917</v>
      </c>
      <c r="B11" s="32" t="s">
        <v>401</v>
      </c>
      <c r="C11" s="8" t="s">
        <v>48</v>
      </c>
      <c r="D11" s="20">
        <f t="shared" si="1"/>
        <v>12</v>
      </c>
      <c r="E11" s="9">
        <v>1</v>
      </c>
      <c r="F11" s="9"/>
      <c r="G11" s="9">
        <v>1</v>
      </c>
      <c r="H11" s="9">
        <v>1</v>
      </c>
      <c r="I11" s="9">
        <v>1</v>
      </c>
      <c r="J11" s="9">
        <v>1</v>
      </c>
      <c r="K11" s="9"/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/>
      <c r="T11" s="9"/>
      <c r="U11" s="9"/>
      <c r="V11" s="9"/>
      <c r="W11" s="9"/>
    </row>
    <row r="12" spans="1:23" ht="18.75" x14ac:dyDescent="0.3">
      <c r="A12" s="7" t="s">
        <v>814</v>
      </c>
      <c r="B12" s="7" t="s">
        <v>148</v>
      </c>
      <c r="C12" s="8" t="s">
        <v>48</v>
      </c>
      <c r="D12" s="20">
        <f t="shared" si="1"/>
        <v>11</v>
      </c>
      <c r="E12" s="9"/>
      <c r="F12" s="9"/>
      <c r="G12" s="9">
        <v>1</v>
      </c>
      <c r="H12" s="9">
        <v>1</v>
      </c>
      <c r="I12" s="9">
        <v>1</v>
      </c>
      <c r="J12" s="9">
        <v>1</v>
      </c>
      <c r="K12" s="9"/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/>
      <c r="T12" s="9"/>
      <c r="U12" s="9"/>
      <c r="V12" s="9"/>
      <c r="W12" s="9"/>
    </row>
    <row r="13" spans="1:23" ht="18.75" x14ac:dyDescent="0.3">
      <c r="A13" s="7" t="s">
        <v>397</v>
      </c>
      <c r="B13" s="7" t="s">
        <v>398</v>
      </c>
      <c r="C13" s="8" t="s">
        <v>48</v>
      </c>
      <c r="D13" s="20">
        <f t="shared" si="1"/>
        <v>12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/>
      <c r="T13" s="9"/>
      <c r="U13" s="9"/>
      <c r="V13" s="9"/>
      <c r="W13" s="9"/>
    </row>
    <row r="14" spans="1:23" ht="18.75" x14ac:dyDescent="0.3">
      <c r="A14" s="7" t="s">
        <v>399</v>
      </c>
      <c r="B14" s="7" t="s">
        <v>400</v>
      </c>
      <c r="C14" s="8" t="s">
        <v>48</v>
      </c>
      <c r="D14" s="20">
        <f t="shared" si="1"/>
        <v>12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9"/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9"/>
      <c r="U14" s="9"/>
      <c r="V14" s="9"/>
      <c r="W14" s="9"/>
    </row>
    <row r="15" spans="1:23" ht="18.75" x14ac:dyDescent="0.3">
      <c r="A15" s="7" t="s">
        <v>899</v>
      </c>
      <c r="B15" s="7" t="s">
        <v>900</v>
      </c>
      <c r="C15" s="8" t="s">
        <v>48</v>
      </c>
      <c r="D15" s="20">
        <f t="shared" si="1"/>
        <v>6</v>
      </c>
      <c r="E15" s="9"/>
      <c r="F15" s="9"/>
      <c r="G15" s="9"/>
      <c r="H15" s="9"/>
      <c r="I15" s="9"/>
      <c r="J15" s="9">
        <v>1</v>
      </c>
      <c r="K15" s="9"/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/>
      <c r="S15" s="9"/>
      <c r="T15" s="9"/>
      <c r="U15" s="9"/>
      <c r="V15" s="9"/>
      <c r="W15" s="9"/>
    </row>
    <row r="16" spans="1:23" ht="18.75" x14ac:dyDescent="0.3">
      <c r="A16" s="7"/>
      <c r="B16" s="7"/>
      <c r="C16" s="8"/>
      <c r="D16" s="20">
        <f t="shared" ref="D16:D52" si="2">SUM(E16:V16)</f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8.75" x14ac:dyDescent="0.3">
      <c r="A36" s="7"/>
      <c r="B36" s="7"/>
      <c r="C36" s="8"/>
      <c r="D36" s="20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8.75" x14ac:dyDescent="0.3">
      <c r="A46" s="7"/>
      <c r="B46" s="7"/>
      <c r="C46" s="7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8.75" x14ac:dyDescent="0.3">
      <c r="A47" s="7"/>
      <c r="B47" s="7"/>
      <c r="C47" s="8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8.75" x14ac:dyDescent="0.3">
      <c r="A48" s="7"/>
      <c r="B48" s="7"/>
      <c r="C48" s="7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x14ac:dyDescent="0.3">
      <c r="A49" s="7"/>
      <c r="B49" s="7"/>
      <c r="C49" s="8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8.75" x14ac:dyDescent="0.3">
      <c r="A50" s="7"/>
      <c r="B50" s="7"/>
      <c r="C50" s="7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8.75" x14ac:dyDescent="0.3">
      <c r="A51" s="7"/>
      <c r="B51" s="7"/>
      <c r="C51" s="8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8.75" x14ac:dyDescent="0.3">
      <c r="A52" s="7"/>
      <c r="B52" s="7"/>
      <c r="C52" s="7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60" spans="1:23" ht="14.45" customHeight="1" x14ac:dyDescent="0.25"/>
    <row r="61" spans="1:23" ht="14.45" customHeight="1" x14ac:dyDescent="0.25"/>
  </sheetData>
  <sortState xmlns:xlrd2="http://schemas.microsoft.com/office/spreadsheetml/2017/richdata2" ref="A4:N15">
    <sortCondition ref="A4:A15"/>
    <sortCondition ref="B4:B15"/>
    <sortCondition ref="C4:C15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C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21.14062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304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415</v>
      </c>
      <c r="B4" s="7" t="s">
        <v>244</v>
      </c>
      <c r="C4" s="8" t="s">
        <v>49</v>
      </c>
      <c r="D4" s="20">
        <f>SUM(E4:U4)</f>
        <v>8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/>
      <c r="L4" s="9">
        <v>1</v>
      </c>
      <c r="M4" s="9"/>
      <c r="N4" s="9">
        <v>1</v>
      </c>
      <c r="O4" s="9"/>
      <c r="P4" s="9"/>
      <c r="Q4" s="9">
        <v>1</v>
      </c>
      <c r="R4" s="9"/>
      <c r="S4" s="9"/>
      <c r="T4" s="9"/>
      <c r="U4" s="9"/>
      <c r="V4" s="9"/>
    </row>
    <row r="5" spans="1:22" ht="18.75" x14ac:dyDescent="0.3">
      <c r="A5" s="7" t="s">
        <v>902</v>
      </c>
      <c r="B5" s="7" t="s">
        <v>116</v>
      </c>
      <c r="C5" s="8" t="s">
        <v>48</v>
      </c>
      <c r="D5" s="20">
        <f>SUM(E5:U5)</f>
        <v>4</v>
      </c>
      <c r="E5" s="9"/>
      <c r="F5" s="9"/>
      <c r="G5" s="9"/>
      <c r="H5" s="9"/>
      <c r="I5" s="9"/>
      <c r="J5" s="9"/>
      <c r="K5" s="9"/>
      <c r="L5" s="9">
        <v>1</v>
      </c>
      <c r="M5" s="9"/>
      <c r="N5" s="9"/>
      <c r="O5" s="9">
        <v>1</v>
      </c>
      <c r="P5" s="9"/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7" t="s">
        <v>312</v>
      </c>
      <c r="B6" s="7" t="s">
        <v>148</v>
      </c>
      <c r="C6" s="8" t="s">
        <v>48</v>
      </c>
      <c r="D6" s="20">
        <f>SUM(E6:U6)</f>
        <v>1</v>
      </c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313</v>
      </c>
      <c r="B7" s="7" t="s">
        <v>314</v>
      </c>
      <c r="C7" s="8" t="s">
        <v>48</v>
      </c>
      <c r="D7" s="20">
        <f>SUM(E7:U7)</f>
        <v>11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>
        <v>1</v>
      </c>
      <c r="O7" s="9">
        <v>1</v>
      </c>
      <c r="P7" s="9"/>
      <c r="Q7" s="9">
        <v>1</v>
      </c>
      <c r="R7" s="9"/>
      <c r="S7" s="9"/>
      <c r="T7" s="9"/>
      <c r="U7" s="9"/>
      <c r="V7" s="9"/>
    </row>
    <row r="8" spans="1:22" ht="18.75" x14ac:dyDescent="0.3">
      <c r="A8" s="24" t="s">
        <v>313</v>
      </c>
      <c r="B8" s="24" t="s">
        <v>278</v>
      </c>
      <c r="C8" s="8" t="s">
        <v>48</v>
      </c>
      <c r="D8" s="20">
        <f>SUM(E8:U8)</f>
        <v>2</v>
      </c>
      <c r="E8" s="9"/>
      <c r="F8" s="9"/>
      <c r="G8" s="9">
        <v>1</v>
      </c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721</v>
      </c>
      <c r="B9" s="7" t="s">
        <v>307</v>
      </c>
      <c r="C9" s="8" t="s">
        <v>48</v>
      </c>
      <c r="D9" s="20">
        <f>SUM(E9:U9)</f>
        <v>7</v>
      </c>
      <c r="E9" s="9"/>
      <c r="F9" s="9">
        <v>1</v>
      </c>
      <c r="G9" s="9"/>
      <c r="H9" s="9"/>
      <c r="I9" s="9">
        <v>1</v>
      </c>
      <c r="J9" s="9"/>
      <c r="K9" s="9">
        <v>1</v>
      </c>
      <c r="L9" s="9">
        <v>1</v>
      </c>
      <c r="M9" s="9"/>
      <c r="N9" s="9"/>
      <c r="O9" s="9">
        <v>1</v>
      </c>
      <c r="P9" s="9"/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268</v>
      </c>
      <c r="B10" s="7" t="s">
        <v>722</v>
      </c>
      <c r="C10" s="8" t="s">
        <v>48</v>
      </c>
      <c r="D10" s="20">
        <f>SUM(E10:U10)</f>
        <v>3</v>
      </c>
      <c r="E10" s="9"/>
      <c r="F10" s="9">
        <v>1</v>
      </c>
      <c r="G10" s="9"/>
      <c r="H10" s="9"/>
      <c r="I10" s="9"/>
      <c r="J10" s="9"/>
      <c r="K10" s="9">
        <v>1</v>
      </c>
      <c r="L10" s="9"/>
      <c r="M10" s="9"/>
      <c r="N10" s="9"/>
      <c r="O10" s="9"/>
      <c r="P10" s="9"/>
      <c r="Q10" s="9"/>
      <c r="R10" s="9"/>
      <c r="S10" s="9">
        <v>1</v>
      </c>
      <c r="T10" s="9"/>
      <c r="U10" s="9"/>
      <c r="V10" s="9"/>
    </row>
    <row r="11" spans="1:22" ht="18.75" x14ac:dyDescent="0.3">
      <c r="A11" s="32" t="s">
        <v>412</v>
      </c>
      <c r="B11" s="32" t="s">
        <v>307</v>
      </c>
      <c r="C11" s="8" t="s">
        <v>49</v>
      </c>
      <c r="D11" s="20">
        <f>SUM(E11:U11)</f>
        <v>10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/>
      <c r="N11" s="9"/>
      <c r="O11" s="9">
        <v>1</v>
      </c>
      <c r="P11" s="9">
        <v>1</v>
      </c>
      <c r="Q11" s="9"/>
      <c r="R11" s="9"/>
      <c r="S11" s="9"/>
      <c r="T11" s="9"/>
      <c r="U11" s="9"/>
      <c r="V11" s="9"/>
    </row>
    <row r="12" spans="1:22" ht="18.75" x14ac:dyDescent="0.3">
      <c r="A12" s="7" t="s">
        <v>410</v>
      </c>
      <c r="B12" s="7" t="s">
        <v>411</v>
      </c>
      <c r="C12" s="8" t="s">
        <v>49</v>
      </c>
      <c r="D12" s="20">
        <f>SUM(E12:U12)</f>
        <v>11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/>
      <c r="O12" s="9">
        <v>1</v>
      </c>
      <c r="P12" s="9">
        <v>1</v>
      </c>
      <c r="Q12" s="9">
        <v>1</v>
      </c>
      <c r="R12" s="9"/>
      <c r="S12" s="9"/>
      <c r="T12" s="9"/>
      <c r="U12" s="9"/>
      <c r="V12" s="9"/>
    </row>
    <row r="13" spans="1:22" ht="18.75" x14ac:dyDescent="0.3">
      <c r="A13" s="7" t="s">
        <v>416</v>
      </c>
      <c r="B13" s="7" t="s">
        <v>417</v>
      </c>
      <c r="C13" s="8" t="s">
        <v>49</v>
      </c>
      <c r="D13" s="20">
        <f>SUM(E13:U13)</f>
        <v>10</v>
      </c>
      <c r="E13" s="9">
        <v>1</v>
      </c>
      <c r="F13" s="9"/>
      <c r="G13" s="9">
        <v>1</v>
      </c>
      <c r="H13" s="9"/>
      <c r="I13" s="9">
        <v>1</v>
      </c>
      <c r="J13" s="9">
        <v>1</v>
      </c>
      <c r="K13" s="9">
        <v>1</v>
      </c>
      <c r="L13" s="9">
        <v>1</v>
      </c>
      <c r="M13" s="9"/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/>
    </row>
    <row r="14" spans="1:22" ht="18.75" x14ac:dyDescent="0.3">
      <c r="A14" s="7" t="s">
        <v>308</v>
      </c>
      <c r="B14" s="7" t="s">
        <v>309</v>
      </c>
      <c r="C14" s="8" t="s">
        <v>48</v>
      </c>
      <c r="D14" s="20">
        <f>SUM(E14:U14)</f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308</v>
      </c>
      <c r="B15" s="7" t="s">
        <v>309</v>
      </c>
      <c r="C15" s="8" t="s">
        <v>49</v>
      </c>
      <c r="D15" s="20">
        <f>SUM(E15:U15)</f>
        <v>11</v>
      </c>
      <c r="E15" s="9"/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/>
      <c r="N15" s="9">
        <v>1</v>
      </c>
      <c r="O15" s="9">
        <v>1</v>
      </c>
      <c r="P15" s="9">
        <v>1</v>
      </c>
      <c r="Q15" s="9">
        <v>1</v>
      </c>
      <c r="R15" s="9"/>
      <c r="S15" s="9"/>
      <c r="T15" s="9"/>
      <c r="U15" s="9"/>
      <c r="V15" s="9"/>
    </row>
    <row r="16" spans="1:22" ht="18.75" x14ac:dyDescent="0.3">
      <c r="A16" s="32" t="s">
        <v>310</v>
      </c>
      <c r="B16" s="32" t="s">
        <v>311</v>
      </c>
      <c r="C16" s="8" t="s">
        <v>48</v>
      </c>
      <c r="D16" s="20">
        <f>SUM(E16:U16)</f>
        <v>10</v>
      </c>
      <c r="E16" s="9">
        <v>1</v>
      </c>
      <c r="F16" s="9">
        <v>1</v>
      </c>
      <c r="G16" s="9">
        <v>1</v>
      </c>
      <c r="H16" s="9">
        <v>1</v>
      </c>
      <c r="I16" s="9"/>
      <c r="J16" s="9">
        <v>1</v>
      </c>
      <c r="K16" s="9">
        <v>1</v>
      </c>
      <c r="L16" s="9">
        <v>1</v>
      </c>
      <c r="M16" s="9"/>
      <c r="N16" s="9">
        <v>1</v>
      </c>
      <c r="O16" s="9">
        <v>1</v>
      </c>
      <c r="P16" s="9"/>
      <c r="Q16" s="9">
        <v>1</v>
      </c>
      <c r="R16" s="9"/>
      <c r="S16" s="9"/>
      <c r="T16" s="9"/>
      <c r="U16" s="9"/>
      <c r="V16" s="9"/>
    </row>
    <row r="17" spans="1:22" ht="18.75" x14ac:dyDescent="0.3">
      <c r="A17" s="7" t="s">
        <v>310</v>
      </c>
      <c r="B17" s="7" t="s">
        <v>925</v>
      </c>
      <c r="C17" s="8" t="s">
        <v>48</v>
      </c>
      <c r="D17" s="20">
        <f>SUM(E17:U17)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 t="s">
        <v>310</v>
      </c>
      <c r="B18" s="7" t="s">
        <v>57</v>
      </c>
      <c r="C18" s="8" t="s">
        <v>48</v>
      </c>
      <c r="D18" s="20">
        <f>SUM(E18:U18)</f>
        <v>8</v>
      </c>
      <c r="E18" s="9"/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/>
      <c r="N18" s="9">
        <v>1</v>
      </c>
      <c r="O18" s="9">
        <v>1</v>
      </c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306</v>
      </c>
      <c r="B19" s="7" t="s">
        <v>307</v>
      </c>
      <c r="C19" s="8" t="s">
        <v>48</v>
      </c>
      <c r="D19" s="20">
        <f>SUM(E19:U19)</f>
        <v>4</v>
      </c>
      <c r="E19" s="9">
        <v>1</v>
      </c>
      <c r="F19" s="9">
        <v>1</v>
      </c>
      <c r="G19" s="9"/>
      <c r="H19" s="9">
        <v>1</v>
      </c>
      <c r="I19" s="9">
        <v>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306</v>
      </c>
      <c r="B20" s="7" t="s">
        <v>307</v>
      </c>
      <c r="C20" s="8" t="s">
        <v>49</v>
      </c>
      <c r="D20" s="20">
        <f>SUM(E20:U20)</f>
        <v>3</v>
      </c>
      <c r="E20" s="9"/>
      <c r="F20" s="9"/>
      <c r="G20" s="9"/>
      <c r="H20" s="9"/>
      <c r="I20" s="9"/>
      <c r="J20" s="9">
        <v>1</v>
      </c>
      <c r="K20" s="9">
        <v>1</v>
      </c>
      <c r="L20" s="9">
        <v>1</v>
      </c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 t="s">
        <v>821</v>
      </c>
      <c r="B21" s="7" t="s">
        <v>761</v>
      </c>
      <c r="C21" s="8" t="s">
        <v>49</v>
      </c>
      <c r="D21" s="20">
        <f>SUM(E21:U21)</f>
        <v>8</v>
      </c>
      <c r="E21" s="9"/>
      <c r="F21" s="9"/>
      <c r="G21" s="9">
        <v>1</v>
      </c>
      <c r="H21" s="9">
        <v>1</v>
      </c>
      <c r="I21" s="9"/>
      <c r="J21" s="9"/>
      <c r="K21" s="9">
        <v>1</v>
      </c>
      <c r="L21" s="9">
        <v>1</v>
      </c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  <c r="V21" s="9"/>
    </row>
    <row r="22" spans="1:22" ht="18.75" x14ac:dyDescent="0.3">
      <c r="A22" s="24" t="s">
        <v>821</v>
      </c>
      <c r="B22" s="24" t="s">
        <v>337</v>
      </c>
      <c r="C22" s="8" t="s">
        <v>48</v>
      </c>
      <c r="D22" s="20">
        <f>SUM(E22:U22)</f>
        <v>2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 t="s">
        <v>821</v>
      </c>
      <c r="B23" s="7" t="s">
        <v>337</v>
      </c>
      <c r="C23" s="8" t="s">
        <v>49</v>
      </c>
      <c r="D23" s="20">
        <f>SUM(E23:U23)</f>
        <v>1</v>
      </c>
      <c r="E23" s="9"/>
      <c r="F23" s="9"/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24" t="s">
        <v>406</v>
      </c>
      <c r="B24" s="24" t="s">
        <v>407</v>
      </c>
      <c r="C24" s="8" t="s">
        <v>49</v>
      </c>
      <c r="D24" s="20">
        <f>SUM(E24:U24)</f>
        <v>1</v>
      </c>
      <c r="E24" s="9">
        <v>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24" t="s">
        <v>408</v>
      </c>
      <c r="B25" s="24" t="s">
        <v>409</v>
      </c>
      <c r="C25" s="8" t="s">
        <v>49</v>
      </c>
      <c r="D25" s="20">
        <f>SUM(E25:U25)</f>
        <v>2</v>
      </c>
      <c r="E25" s="9">
        <v>1</v>
      </c>
      <c r="F25" s="9"/>
      <c r="G25" s="9"/>
      <c r="H25" s="9"/>
      <c r="I25" s="9"/>
      <c r="J25" s="9">
        <v>1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32" t="s">
        <v>642</v>
      </c>
      <c r="B26" s="32" t="s">
        <v>244</v>
      </c>
      <c r="C26" s="8" t="s">
        <v>48</v>
      </c>
      <c r="D26" s="20">
        <f>SUM(E26:U26)</f>
        <v>10</v>
      </c>
      <c r="E26" s="9">
        <v>1</v>
      </c>
      <c r="F26" s="9"/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>
        <v>1</v>
      </c>
      <c r="O26" s="9"/>
      <c r="P26" s="9"/>
      <c r="Q26" s="9">
        <v>1</v>
      </c>
      <c r="R26" s="9"/>
      <c r="S26" s="9">
        <v>1</v>
      </c>
      <c r="T26" s="9"/>
      <c r="U26" s="9"/>
      <c r="V26" s="9"/>
    </row>
    <row r="27" spans="1:22" ht="18.75" x14ac:dyDescent="0.3">
      <c r="A27" s="7" t="s">
        <v>148</v>
      </c>
      <c r="B27" s="7" t="s">
        <v>312</v>
      </c>
      <c r="C27" s="8" t="s">
        <v>49</v>
      </c>
      <c r="D27" s="20">
        <f>SUM(E27:U27)</f>
        <v>10</v>
      </c>
      <c r="E27" s="9"/>
      <c r="F27" s="9">
        <v>1</v>
      </c>
      <c r="G27" s="9"/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/>
      <c r="N27" s="9">
        <v>1</v>
      </c>
      <c r="O27" s="9">
        <v>1</v>
      </c>
      <c r="P27" s="9">
        <v>1</v>
      </c>
      <c r="Q27" s="9">
        <v>1</v>
      </c>
      <c r="R27" s="9"/>
      <c r="S27" s="9"/>
      <c r="T27" s="9"/>
      <c r="U27" s="9"/>
      <c r="V27" s="9"/>
    </row>
    <row r="28" spans="1:22" ht="18.75" x14ac:dyDescent="0.3">
      <c r="A28" s="7" t="s">
        <v>305</v>
      </c>
      <c r="B28" s="7" t="s">
        <v>315</v>
      </c>
      <c r="C28" s="8" t="s">
        <v>48</v>
      </c>
      <c r="D28" s="20">
        <f>SUM(E28:U28)</f>
        <v>11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/>
      <c r="N28" s="9">
        <v>1</v>
      </c>
      <c r="O28" s="9">
        <v>1</v>
      </c>
      <c r="P28" s="9"/>
      <c r="Q28" s="9">
        <v>1</v>
      </c>
      <c r="R28" s="9"/>
      <c r="S28" s="9"/>
      <c r="T28" s="9"/>
      <c r="U28" s="9"/>
      <c r="V28" s="9"/>
    </row>
    <row r="29" spans="1:22" ht="18.75" x14ac:dyDescent="0.3">
      <c r="A29" s="7" t="s">
        <v>305</v>
      </c>
      <c r="B29" s="7" t="s">
        <v>278</v>
      </c>
      <c r="C29" s="8" t="s">
        <v>48</v>
      </c>
      <c r="D29" s="20">
        <f>SUM(E29:U29)</f>
        <v>9</v>
      </c>
      <c r="E29" s="9">
        <v>1</v>
      </c>
      <c r="F29" s="9">
        <v>1</v>
      </c>
      <c r="G29" s="9"/>
      <c r="H29" s="9">
        <v>1</v>
      </c>
      <c r="I29" s="9">
        <v>1</v>
      </c>
      <c r="J29" s="9"/>
      <c r="K29" s="9">
        <v>1</v>
      </c>
      <c r="L29" s="9">
        <v>1</v>
      </c>
      <c r="M29" s="9"/>
      <c r="N29" s="9">
        <v>1</v>
      </c>
      <c r="O29" s="9">
        <v>1</v>
      </c>
      <c r="P29" s="9"/>
      <c r="Q29" s="9">
        <v>1</v>
      </c>
      <c r="R29" s="9"/>
      <c r="S29" s="9"/>
      <c r="T29" s="9"/>
      <c r="U29" s="9"/>
      <c r="V29" s="9"/>
    </row>
    <row r="30" spans="1:22" ht="18.75" x14ac:dyDescent="0.3">
      <c r="A30" s="7" t="s">
        <v>805</v>
      </c>
      <c r="B30" s="7" t="s">
        <v>806</v>
      </c>
      <c r="C30" s="8" t="s">
        <v>49</v>
      </c>
      <c r="D30" s="20">
        <f>SUM(E30:U30)</f>
        <v>6</v>
      </c>
      <c r="E30" s="9"/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/>
      <c r="L30" s="9"/>
      <c r="M30" s="9"/>
      <c r="N30" s="9">
        <v>1</v>
      </c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413</v>
      </c>
      <c r="B31" s="7" t="s">
        <v>414</v>
      </c>
      <c r="C31" s="8" t="s">
        <v>49</v>
      </c>
      <c r="D31" s="20">
        <f>SUM(E31:U31)</f>
        <v>12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/>
      <c r="N31" s="9">
        <v>1</v>
      </c>
      <c r="O31" s="9">
        <v>1</v>
      </c>
      <c r="P31" s="9">
        <v>1</v>
      </c>
      <c r="Q31" s="9">
        <v>1</v>
      </c>
      <c r="R31" s="9"/>
      <c r="S31" s="9"/>
      <c r="T31" s="9"/>
      <c r="U31" s="9"/>
      <c r="V31" s="9"/>
    </row>
    <row r="32" spans="1:22" ht="18.75" x14ac:dyDescent="0.3">
      <c r="A32" s="7" t="s">
        <v>880</v>
      </c>
      <c r="B32" s="7" t="s">
        <v>723</v>
      </c>
      <c r="C32" s="8" t="s">
        <v>48</v>
      </c>
      <c r="D32" s="20">
        <f>SUM(E32:U32)</f>
        <v>1</v>
      </c>
      <c r="E32" s="9"/>
      <c r="F32" s="9"/>
      <c r="G32" s="9"/>
      <c r="H32" s="9"/>
      <c r="I32" s="9">
        <v>1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 t="s">
        <v>880</v>
      </c>
      <c r="B33" s="7" t="s">
        <v>116</v>
      </c>
      <c r="C33" s="8" t="s">
        <v>48</v>
      </c>
      <c r="D33" s="20">
        <f>SUM(E33:U33)</f>
        <v>1</v>
      </c>
      <c r="E33" s="9"/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ref="D34:D53" si="1">SUM(E34:U34)</f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S33">
    <sortCondition ref="A4:A33"/>
    <sortCondition ref="B4:B33"/>
    <sortCondition ref="C4:C33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D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50"/>
  <sheetViews>
    <sheetView zoomScale="75" zoomScaleNormal="7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5" x14ac:dyDescent="0.25"/>
  <cols>
    <col min="1" max="1" width="16.42578125" bestFit="1" customWidth="1"/>
    <col min="2" max="2" width="15.42578125" bestFit="1" customWidth="1"/>
    <col min="3" max="3" width="9.28515625" bestFit="1" customWidth="1"/>
    <col min="4" max="4" width="14" bestFit="1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22" width="9.28515625" bestFit="1" customWidth="1"/>
    <col min="23" max="23" width="9.28515625" customWidth="1"/>
  </cols>
  <sheetData>
    <row r="1" spans="1:23" s="1" customFormat="1" ht="17.45" customHeight="1" x14ac:dyDescent="0.25">
      <c r="A1" s="49" t="s">
        <v>512</v>
      </c>
      <c r="B1" s="44"/>
      <c r="C1" s="44"/>
      <c r="D1" s="44"/>
      <c r="E1" s="44"/>
      <c r="F1" s="43" t="s">
        <v>43</v>
      </c>
      <c r="G1" s="44"/>
      <c r="H1" s="4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513</v>
      </c>
      <c r="E2" s="47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  <c r="W2" s="5" t="s">
        <v>39</v>
      </c>
    </row>
    <row r="3" spans="1:23" ht="18.75" x14ac:dyDescent="0.25">
      <c r="A3" s="46"/>
      <c r="B3" s="46"/>
      <c r="C3" s="48"/>
      <c r="D3" s="48"/>
      <c r="E3" s="48"/>
      <c r="F3" s="6">
        <v>43582</v>
      </c>
      <c r="G3" s="6">
        <f>+F3+7</f>
        <v>43589</v>
      </c>
      <c r="H3" s="6">
        <f>+G3+7</f>
        <v>43596</v>
      </c>
      <c r="I3" s="6">
        <f t="shared" ref="I3:V3" si="0">+H3+7</f>
        <v>43603</v>
      </c>
      <c r="J3" s="6">
        <f t="shared" si="0"/>
        <v>43610</v>
      </c>
      <c r="K3" s="6">
        <f t="shared" si="0"/>
        <v>43617</v>
      </c>
      <c r="L3" s="6">
        <f>+K3+14</f>
        <v>43631</v>
      </c>
      <c r="M3" s="6">
        <f t="shared" si="0"/>
        <v>43638</v>
      </c>
      <c r="N3" s="6">
        <f>+M3+7</f>
        <v>43645</v>
      </c>
      <c r="O3" s="6">
        <f>+N3+14</f>
        <v>43659</v>
      </c>
      <c r="P3" s="6">
        <f t="shared" si="0"/>
        <v>43666</v>
      </c>
      <c r="Q3" s="6">
        <f t="shared" si="0"/>
        <v>43673</v>
      </c>
      <c r="R3" s="6">
        <f t="shared" si="0"/>
        <v>43680</v>
      </c>
      <c r="S3" s="6">
        <f t="shared" si="0"/>
        <v>43687</v>
      </c>
      <c r="T3" s="6">
        <f t="shared" si="0"/>
        <v>43694</v>
      </c>
      <c r="U3" s="6">
        <f t="shared" si="0"/>
        <v>43701</v>
      </c>
      <c r="V3" s="6">
        <f t="shared" si="0"/>
        <v>43708</v>
      </c>
      <c r="W3" s="6">
        <f>+V3+7</f>
        <v>43715</v>
      </c>
    </row>
    <row r="4" spans="1:23" ht="18.75" x14ac:dyDescent="0.3">
      <c r="A4" s="7" t="s">
        <v>566</v>
      </c>
      <c r="B4" s="7" t="s">
        <v>567</v>
      </c>
      <c r="C4" s="8" t="s">
        <v>49</v>
      </c>
      <c r="D4" s="8" t="s">
        <v>572</v>
      </c>
      <c r="E4" s="20">
        <f>SUM(F4:W4)</f>
        <v>7</v>
      </c>
      <c r="F4" s="9">
        <v>1</v>
      </c>
      <c r="G4" s="9"/>
      <c r="H4" s="9"/>
      <c r="I4" s="9"/>
      <c r="J4" s="9"/>
      <c r="K4" s="9">
        <v>1</v>
      </c>
      <c r="L4" s="9">
        <v>1</v>
      </c>
      <c r="M4" s="9"/>
      <c r="N4" s="9"/>
      <c r="O4" s="9"/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  <c r="W4" s="9"/>
    </row>
    <row r="5" spans="1:23" ht="18.75" x14ac:dyDescent="0.3">
      <c r="A5" s="7" t="s">
        <v>566</v>
      </c>
      <c r="B5" s="7" t="s">
        <v>567</v>
      </c>
      <c r="C5" s="8" t="s">
        <v>49</v>
      </c>
      <c r="D5" s="8" t="s">
        <v>529</v>
      </c>
      <c r="E5" s="20">
        <f>SUM(F5:W5)</f>
        <v>4</v>
      </c>
      <c r="F5" s="9">
        <v>1</v>
      </c>
      <c r="G5" s="9">
        <v>1</v>
      </c>
      <c r="H5" s="9">
        <v>1</v>
      </c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8.75" x14ac:dyDescent="0.3">
      <c r="A6" s="7" t="s">
        <v>569</v>
      </c>
      <c r="B6" s="7" t="s">
        <v>144</v>
      </c>
      <c r="C6" s="8" t="s">
        <v>49</v>
      </c>
      <c r="D6" s="8" t="s">
        <v>572</v>
      </c>
      <c r="E6" s="20">
        <f>SUM(F6:W6)</f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8.75" x14ac:dyDescent="0.3">
      <c r="A7" s="7" t="s">
        <v>569</v>
      </c>
      <c r="B7" s="7" t="s">
        <v>144</v>
      </c>
      <c r="C7" s="8" t="s">
        <v>49</v>
      </c>
      <c r="D7" s="8" t="s">
        <v>529</v>
      </c>
      <c r="E7" s="20">
        <f>SUM(F7:W7)</f>
        <v>13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/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/>
      <c r="V7" s="9"/>
      <c r="W7" s="9"/>
    </row>
    <row r="8" spans="1:23" ht="18.75" x14ac:dyDescent="0.3">
      <c r="A8" s="7" t="s">
        <v>635</v>
      </c>
      <c r="B8" s="7" t="s">
        <v>244</v>
      </c>
      <c r="C8" s="7" t="s">
        <v>49</v>
      </c>
      <c r="D8" s="7" t="s">
        <v>633</v>
      </c>
      <c r="E8" s="20">
        <f>SUM(F8:W8)</f>
        <v>10</v>
      </c>
      <c r="F8" s="9">
        <v>1</v>
      </c>
      <c r="G8" s="9">
        <v>1</v>
      </c>
      <c r="H8" s="9">
        <v>1</v>
      </c>
      <c r="I8" s="9"/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/>
      <c r="Q8" s="9">
        <v>1</v>
      </c>
      <c r="R8" s="9">
        <v>1</v>
      </c>
      <c r="S8" s="9"/>
      <c r="T8" s="9"/>
      <c r="U8" s="9"/>
      <c r="V8" s="9"/>
      <c r="W8" s="9"/>
    </row>
    <row r="9" spans="1:23" ht="18.75" x14ac:dyDescent="0.3">
      <c r="A9" s="7" t="s">
        <v>635</v>
      </c>
      <c r="B9" s="7" t="s">
        <v>244</v>
      </c>
      <c r="C9" s="7" t="s">
        <v>49</v>
      </c>
      <c r="D9" s="7" t="s">
        <v>623</v>
      </c>
      <c r="E9" s="20">
        <f>SUM(F9:W9)</f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</v>
      </c>
      <c r="Q9" s="9"/>
      <c r="R9" s="9"/>
      <c r="S9" s="9"/>
      <c r="T9" s="9"/>
      <c r="U9" s="9"/>
      <c r="V9" s="9"/>
      <c r="W9" s="9"/>
    </row>
    <row r="10" spans="1:23" ht="18.75" x14ac:dyDescent="0.3">
      <c r="A10" s="7" t="s">
        <v>80</v>
      </c>
      <c r="B10" s="7" t="s">
        <v>70</v>
      </c>
      <c r="C10" s="7" t="s">
        <v>49</v>
      </c>
      <c r="D10" s="7" t="s">
        <v>572</v>
      </c>
      <c r="E10" s="20">
        <f>SUM(F10:W10)</f>
        <v>13</v>
      </c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>
        <v>1</v>
      </c>
      <c r="U10" s="9"/>
      <c r="V10" s="9"/>
      <c r="W10" s="9"/>
    </row>
    <row r="11" spans="1:23" ht="18.75" x14ac:dyDescent="0.3">
      <c r="A11" s="7" t="s">
        <v>520</v>
      </c>
      <c r="B11" s="7" t="s">
        <v>521</v>
      </c>
      <c r="C11" s="7" t="s">
        <v>48</v>
      </c>
      <c r="D11" s="7" t="s">
        <v>529</v>
      </c>
      <c r="E11" s="20">
        <f>SUM(F11:W11)</f>
        <v>1</v>
      </c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/>
      <c r="Q11" s="9"/>
      <c r="R11" s="9"/>
      <c r="S11" s="9"/>
      <c r="T11" s="9"/>
      <c r="U11" s="9"/>
      <c r="V11" s="9"/>
      <c r="W11" s="9"/>
    </row>
    <row r="12" spans="1:23" ht="18.75" x14ac:dyDescent="0.3">
      <c r="A12" s="7" t="s">
        <v>520</v>
      </c>
      <c r="B12" s="7" t="s">
        <v>521</v>
      </c>
      <c r="C12" s="8" t="s">
        <v>48</v>
      </c>
      <c r="D12" s="8" t="s">
        <v>623</v>
      </c>
      <c r="E12" s="20">
        <f>SUM(F12:W12)</f>
        <v>12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>
        <v>1</v>
      </c>
      <c r="O12" s="9"/>
      <c r="P12" s="9">
        <v>1</v>
      </c>
      <c r="Q12" s="9">
        <v>1</v>
      </c>
      <c r="R12" s="9">
        <v>1</v>
      </c>
      <c r="S12" s="9"/>
      <c r="T12" s="9">
        <v>1</v>
      </c>
      <c r="U12" s="9"/>
      <c r="V12" s="9"/>
      <c r="W12" s="9"/>
    </row>
    <row r="13" spans="1:23" ht="18.75" x14ac:dyDescent="0.3">
      <c r="A13" s="7" t="s">
        <v>653</v>
      </c>
      <c r="B13" s="7" t="s">
        <v>401</v>
      </c>
      <c r="C13" s="7" t="s">
        <v>50</v>
      </c>
      <c r="D13" s="7" t="s">
        <v>633</v>
      </c>
      <c r="E13" s="20">
        <f>SUM(F13:W13)</f>
        <v>13</v>
      </c>
      <c r="F13" s="9">
        <v>1</v>
      </c>
      <c r="G13" s="9"/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/>
      <c r="T13" s="9">
        <v>1</v>
      </c>
      <c r="U13" s="9"/>
      <c r="V13" s="9"/>
      <c r="W13" s="9"/>
    </row>
    <row r="14" spans="1:23" ht="18.75" x14ac:dyDescent="0.3">
      <c r="A14" s="7" t="s">
        <v>641</v>
      </c>
      <c r="B14" s="7" t="s">
        <v>55</v>
      </c>
      <c r="C14" s="7" t="s">
        <v>49</v>
      </c>
      <c r="D14" s="7" t="s">
        <v>633</v>
      </c>
      <c r="E14" s="20">
        <f>SUM(F14:W14)</f>
        <v>11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/>
      <c r="T14" s="9"/>
      <c r="U14" s="9"/>
      <c r="V14" s="9"/>
      <c r="W14" s="9"/>
    </row>
    <row r="15" spans="1:23" ht="18.75" x14ac:dyDescent="0.3">
      <c r="A15" s="7" t="s">
        <v>641</v>
      </c>
      <c r="B15" s="7" t="s">
        <v>55</v>
      </c>
      <c r="C15" s="7" t="s">
        <v>49</v>
      </c>
      <c r="D15" s="7" t="s">
        <v>623</v>
      </c>
      <c r="E15" s="20">
        <f>SUM(F15:W15)</f>
        <v>1</v>
      </c>
      <c r="F15" s="9"/>
      <c r="G15" s="9"/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8.75" x14ac:dyDescent="0.3">
      <c r="A16" s="7" t="s">
        <v>641</v>
      </c>
      <c r="B16" s="7" t="s">
        <v>417</v>
      </c>
      <c r="C16" s="7" t="s">
        <v>50</v>
      </c>
      <c r="D16" s="7" t="s">
        <v>633</v>
      </c>
      <c r="E16" s="20">
        <f>SUM(F16:W16)</f>
        <v>13</v>
      </c>
      <c r="F16" s="9">
        <v>1</v>
      </c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/>
      <c r="T16" s="9">
        <v>1</v>
      </c>
      <c r="U16" s="9"/>
      <c r="V16" s="9"/>
      <c r="W16" s="9"/>
    </row>
    <row r="17" spans="1:23" ht="18.75" x14ac:dyDescent="0.3">
      <c r="A17" s="7" t="s">
        <v>578</v>
      </c>
      <c r="B17" s="7" t="s">
        <v>395</v>
      </c>
      <c r="C17" s="8" t="s">
        <v>49</v>
      </c>
      <c r="D17" s="8" t="s">
        <v>572</v>
      </c>
      <c r="E17" s="20">
        <f>SUM(F17:W17)</f>
        <v>7</v>
      </c>
      <c r="F17" s="9">
        <v>1</v>
      </c>
      <c r="G17" s="9"/>
      <c r="H17" s="9">
        <v>1</v>
      </c>
      <c r="I17" s="9">
        <v>1</v>
      </c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>
        <v>1</v>
      </c>
      <c r="S17" s="9"/>
      <c r="T17" s="9"/>
      <c r="U17" s="9"/>
      <c r="V17" s="9"/>
      <c r="W17" s="9"/>
    </row>
    <row r="18" spans="1:23" ht="18.75" x14ac:dyDescent="0.3">
      <c r="A18" s="7" t="s">
        <v>712</v>
      </c>
      <c r="B18" s="7" t="s">
        <v>535</v>
      </c>
      <c r="C18" s="8" t="s">
        <v>48</v>
      </c>
      <c r="D18" s="8" t="s">
        <v>529</v>
      </c>
      <c r="E18" s="20">
        <f>SUM(F18:W18)</f>
        <v>11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/>
      <c r="O18" s="9">
        <v>1</v>
      </c>
      <c r="P18" s="9">
        <v>1</v>
      </c>
      <c r="Q18" s="9"/>
      <c r="R18" s="9">
        <v>1</v>
      </c>
      <c r="S18" s="9"/>
      <c r="T18" s="9"/>
      <c r="U18" s="9"/>
      <c r="V18" s="9"/>
      <c r="W18" s="9"/>
    </row>
    <row r="19" spans="1:23" ht="18.75" x14ac:dyDescent="0.3">
      <c r="A19" s="7" t="s">
        <v>534</v>
      </c>
      <c r="B19" s="7" t="s">
        <v>244</v>
      </c>
      <c r="C19" s="8" t="s">
        <v>48</v>
      </c>
      <c r="D19" s="8" t="s">
        <v>529</v>
      </c>
      <c r="E19" s="20">
        <f>SUM(F19:W19)</f>
        <v>12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>
        <v>1</v>
      </c>
      <c r="Q19" s="9">
        <v>1</v>
      </c>
      <c r="R19" s="9">
        <v>1</v>
      </c>
      <c r="S19" s="9"/>
      <c r="T19" s="9"/>
      <c r="U19" s="9"/>
      <c r="V19" s="9"/>
      <c r="W19" s="9"/>
    </row>
    <row r="20" spans="1:23" ht="18.75" x14ac:dyDescent="0.3">
      <c r="A20" s="7" t="s">
        <v>800</v>
      </c>
      <c r="B20" s="7" t="s">
        <v>55</v>
      </c>
      <c r="C20" s="7" t="s">
        <v>50</v>
      </c>
      <c r="D20" s="7" t="s">
        <v>657</v>
      </c>
      <c r="E20" s="20">
        <f>SUM(F20:W20)</f>
        <v>13</v>
      </c>
      <c r="F20" s="9"/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/>
      <c r="T20" s="9">
        <v>1</v>
      </c>
      <c r="U20" s="9"/>
      <c r="V20" s="9"/>
      <c r="W20" s="9"/>
    </row>
    <row r="21" spans="1:23" ht="18.75" x14ac:dyDescent="0.3">
      <c r="A21" s="7" t="s">
        <v>575</v>
      </c>
      <c r="B21" s="7" t="s">
        <v>381</v>
      </c>
      <c r="C21" s="8" t="s">
        <v>49</v>
      </c>
      <c r="D21" s="8" t="s">
        <v>572</v>
      </c>
      <c r="E21" s="20">
        <f>SUM(F21:W21)</f>
        <v>13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/>
      <c r="O21" s="9">
        <v>1</v>
      </c>
      <c r="P21" s="9">
        <v>1</v>
      </c>
      <c r="Q21" s="9">
        <v>1</v>
      </c>
      <c r="R21" s="9">
        <v>1</v>
      </c>
      <c r="S21" s="9"/>
      <c r="T21" s="9">
        <v>1</v>
      </c>
      <c r="U21" s="9"/>
      <c r="V21" s="9"/>
      <c r="W21" s="9"/>
    </row>
    <row r="22" spans="1:23" ht="18.75" x14ac:dyDescent="0.3">
      <c r="A22" s="7" t="s">
        <v>575</v>
      </c>
      <c r="B22" s="7" t="s">
        <v>381</v>
      </c>
      <c r="C22" s="7" t="s">
        <v>49</v>
      </c>
      <c r="D22" s="7" t="s">
        <v>529</v>
      </c>
      <c r="E22" s="20">
        <f>SUM(F22:W22)</f>
        <v>1</v>
      </c>
      <c r="F22" s="9"/>
      <c r="G22" s="9"/>
      <c r="H22" s="9"/>
      <c r="I22" s="9"/>
      <c r="J22" s="9"/>
      <c r="K22" s="9"/>
      <c r="L22" s="9"/>
      <c r="M22" s="9"/>
      <c r="N22" s="9">
        <v>1</v>
      </c>
      <c r="O22" s="9"/>
      <c r="P22" s="9"/>
      <c r="Q22" s="9"/>
      <c r="R22" s="9"/>
      <c r="S22" s="9"/>
      <c r="T22" s="9"/>
      <c r="U22" s="9"/>
      <c r="V22" s="9"/>
      <c r="W22" s="9"/>
    </row>
    <row r="23" spans="1:23" ht="18.75" x14ac:dyDescent="0.3">
      <c r="A23" s="7" t="s">
        <v>559</v>
      </c>
      <c r="B23" s="7" t="s">
        <v>560</v>
      </c>
      <c r="C23" s="8" t="s">
        <v>49</v>
      </c>
      <c r="D23" s="8" t="s">
        <v>529</v>
      </c>
      <c r="E23" s="20">
        <f>SUM(F23:W23)</f>
        <v>14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  <c r="V23" s="9"/>
      <c r="W23" s="9"/>
    </row>
    <row r="24" spans="1:23" ht="18.75" x14ac:dyDescent="0.3">
      <c r="A24" s="7" t="s">
        <v>799</v>
      </c>
      <c r="B24" s="7" t="s">
        <v>157</v>
      </c>
      <c r="C24" s="7" t="s">
        <v>50</v>
      </c>
      <c r="D24" s="7" t="s">
        <v>657</v>
      </c>
      <c r="E24" s="20">
        <f>SUM(F24:W24)</f>
        <v>2</v>
      </c>
      <c r="F24" s="9"/>
      <c r="G24" s="9">
        <v>1</v>
      </c>
      <c r="H24" s="9"/>
      <c r="I24" s="9"/>
      <c r="J24" s="9"/>
      <c r="K24" s="9"/>
      <c r="L24" s="9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8.75" x14ac:dyDescent="0.3">
      <c r="A25" s="7" t="s">
        <v>229</v>
      </c>
      <c r="B25" s="7" t="s">
        <v>148</v>
      </c>
      <c r="C25" s="7" t="s">
        <v>50</v>
      </c>
      <c r="D25" s="7" t="s">
        <v>657</v>
      </c>
      <c r="E25" s="20">
        <f>SUM(F25:W25)</f>
        <v>11</v>
      </c>
      <c r="F25" s="9"/>
      <c r="G25" s="9"/>
      <c r="H25" s="9">
        <v>1</v>
      </c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>
        <v>1</v>
      </c>
      <c r="U25" s="9"/>
      <c r="V25" s="9"/>
      <c r="W25" s="9"/>
    </row>
    <row r="26" spans="1:23" ht="18.75" x14ac:dyDescent="0.3">
      <c r="A26" s="7" t="s">
        <v>650</v>
      </c>
      <c r="B26" s="7" t="s">
        <v>78</v>
      </c>
      <c r="C26" s="7" t="s">
        <v>50</v>
      </c>
      <c r="D26" s="7" t="s">
        <v>633</v>
      </c>
      <c r="E26" s="20">
        <f>SUM(F26:W26)</f>
        <v>8</v>
      </c>
      <c r="F26" s="9">
        <v>1</v>
      </c>
      <c r="G26" s="9"/>
      <c r="H26" s="9">
        <v>1</v>
      </c>
      <c r="I26" s="9">
        <v>1</v>
      </c>
      <c r="J26" s="9">
        <v>1</v>
      </c>
      <c r="K26" s="9">
        <v>1</v>
      </c>
      <c r="L26" s="9"/>
      <c r="M26" s="9">
        <v>1</v>
      </c>
      <c r="N26" s="9"/>
      <c r="O26" s="9">
        <v>1</v>
      </c>
      <c r="P26" s="9"/>
      <c r="Q26" s="9">
        <v>1</v>
      </c>
      <c r="R26" s="9"/>
      <c r="S26" s="9"/>
      <c r="T26" s="9"/>
      <c r="U26" s="9"/>
      <c r="V26" s="9"/>
      <c r="W26" s="9"/>
    </row>
    <row r="27" spans="1:23" ht="18.75" x14ac:dyDescent="0.3">
      <c r="A27" s="7" t="s">
        <v>756</v>
      </c>
      <c r="B27" s="7" t="s">
        <v>463</v>
      </c>
      <c r="C27" s="7" t="s">
        <v>50</v>
      </c>
      <c r="D27" s="7" t="s">
        <v>623</v>
      </c>
      <c r="E27" s="20">
        <f>SUM(F27:W27)</f>
        <v>15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/>
      <c r="W27" s="9"/>
    </row>
    <row r="28" spans="1:23" ht="18.75" x14ac:dyDescent="0.3">
      <c r="A28" s="7" t="s">
        <v>624</v>
      </c>
      <c r="B28" s="7" t="s">
        <v>78</v>
      </c>
      <c r="C28" s="8" t="s">
        <v>49</v>
      </c>
      <c r="D28" s="8" t="s">
        <v>623</v>
      </c>
      <c r="E28" s="20">
        <f>SUM(F28:W28)</f>
        <v>10</v>
      </c>
      <c r="F28" s="9">
        <v>1</v>
      </c>
      <c r="G28" s="9">
        <v>1</v>
      </c>
      <c r="H28" s="9">
        <v>1</v>
      </c>
      <c r="I28" s="9">
        <v>1</v>
      </c>
      <c r="J28" s="9"/>
      <c r="K28" s="9"/>
      <c r="L28" s="9">
        <v>1</v>
      </c>
      <c r="M28" s="9"/>
      <c r="N28" s="9">
        <v>1</v>
      </c>
      <c r="O28" s="9">
        <v>1</v>
      </c>
      <c r="P28" s="9"/>
      <c r="Q28" s="9"/>
      <c r="R28" s="9">
        <v>1</v>
      </c>
      <c r="S28" s="9">
        <v>1</v>
      </c>
      <c r="T28" s="9">
        <v>1</v>
      </c>
      <c r="U28" s="9"/>
      <c r="V28" s="9"/>
      <c r="W28" s="9"/>
    </row>
    <row r="29" spans="1:23" ht="18.75" x14ac:dyDescent="0.3">
      <c r="A29" s="7" t="s">
        <v>634</v>
      </c>
      <c r="B29" s="7" t="s">
        <v>57</v>
      </c>
      <c r="C29" s="7" t="s">
        <v>49</v>
      </c>
      <c r="D29" s="7" t="s">
        <v>633</v>
      </c>
      <c r="E29" s="20">
        <f>SUM(F29:W29)</f>
        <v>10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/>
      <c r="L29" s="9"/>
      <c r="M29" s="9">
        <v>1</v>
      </c>
      <c r="N29" s="9"/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  <c r="V29" s="9"/>
      <c r="W29" s="9"/>
    </row>
    <row r="30" spans="1:23" ht="18.75" x14ac:dyDescent="0.3">
      <c r="A30" s="7" t="s">
        <v>634</v>
      </c>
      <c r="B30" s="7" t="s">
        <v>57</v>
      </c>
      <c r="C30" s="7" t="s">
        <v>49</v>
      </c>
      <c r="D30" s="7" t="s">
        <v>623</v>
      </c>
      <c r="E30" s="20">
        <f>SUM(F30:W30)</f>
        <v>2</v>
      </c>
      <c r="F30" s="9"/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>
        <v>1</v>
      </c>
      <c r="R30" s="9"/>
      <c r="S30" s="9"/>
      <c r="T30" s="9"/>
      <c r="U30" s="9"/>
      <c r="V30" s="9"/>
      <c r="W30" s="9"/>
    </row>
    <row r="31" spans="1:23" ht="18.75" x14ac:dyDescent="0.3">
      <c r="A31" s="7" t="s">
        <v>410</v>
      </c>
      <c r="B31" s="7" t="s">
        <v>651</v>
      </c>
      <c r="C31" s="7" t="s">
        <v>50</v>
      </c>
      <c r="D31" s="7" t="s">
        <v>633</v>
      </c>
      <c r="E31" s="20">
        <f>SUM(F31:W31)</f>
        <v>13</v>
      </c>
      <c r="F31" s="9">
        <v>1</v>
      </c>
      <c r="G31" s="9"/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/>
      <c r="T31" s="9">
        <v>1</v>
      </c>
      <c r="U31" s="9"/>
      <c r="V31" s="9"/>
      <c r="W31" s="9"/>
    </row>
    <row r="32" spans="1:23" ht="18.75" x14ac:dyDescent="0.3">
      <c r="A32" s="7" t="s">
        <v>562</v>
      </c>
      <c r="B32" s="7" t="s">
        <v>144</v>
      </c>
      <c r="C32" s="8" t="s">
        <v>49</v>
      </c>
      <c r="D32" s="8" t="s">
        <v>529</v>
      </c>
      <c r="E32" s="20">
        <f>SUM(F32:W32)</f>
        <v>11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/>
      <c r="O32" s="9"/>
      <c r="P32" s="9">
        <v>1</v>
      </c>
      <c r="Q32" s="9">
        <v>1</v>
      </c>
      <c r="R32" s="9"/>
      <c r="S32" s="9"/>
      <c r="T32" s="9">
        <v>1</v>
      </c>
      <c r="U32" s="9"/>
      <c r="V32" s="9"/>
      <c r="W32" s="9"/>
    </row>
    <row r="33" spans="1:23" ht="18.75" x14ac:dyDescent="0.3">
      <c r="A33" s="7" t="s">
        <v>658</v>
      </c>
      <c r="B33" s="7" t="s">
        <v>173</v>
      </c>
      <c r="C33" s="7" t="s">
        <v>50</v>
      </c>
      <c r="D33" s="7" t="s">
        <v>657</v>
      </c>
      <c r="E33" s="20">
        <f>SUM(F33:W33)</f>
        <v>9</v>
      </c>
      <c r="F33" s="9">
        <v>1</v>
      </c>
      <c r="G33" s="9">
        <v>1</v>
      </c>
      <c r="H33" s="9"/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/>
      <c r="Q33" s="9">
        <v>1</v>
      </c>
      <c r="R33" s="9">
        <v>1</v>
      </c>
      <c r="S33" s="9"/>
      <c r="T33" s="9"/>
      <c r="U33" s="9"/>
      <c r="V33" s="9"/>
      <c r="W33" s="9"/>
    </row>
    <row r="34" spans="1:23" ht="18.75" x14ac:dyDescent="0.3">
      <c r="A34" s="7" t="s">
        <v>536</v>
      </c>
      <c r="B34" s="7" t="s">
        <v>212</v>
      </c>
      <c r="C34" s="8" t="s">
        <v>48</v>
      </c>
      <c r="D34" s="8" t="s">
        <v>529</v>
      </c>
      <c r="E34" s="20">
        <f>SUM(F34:W34)</f>
        <v>10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/>
      <c r="O34" s="9"/>
      <c r="P34" s="9">
        <v>1</v>
      </c>
      <c r="Q34" s="9">
        <v>1</v>
      </c>
      <c r="R34" s="9">
        <v>1</v>
      </c>
      <c r="S34" s="9"/>
      <c r="T34" s="9"/>
      <c r="U34" s="9"/>
      <c r="V34" s="9"/>
      <c r="W34" s="9"/>
    </row>
    <row r="35" spans="1:23" ht="18.75" x14ac:dyDescent="0.3">
      <c r="A35" s="7" t="s">
        <v>576</v>
      </c>
      <c r="B35" s="7" t="s">
        <v>577</v>
      </c>
      <c r="C35" s="8" t="s">
        <v>49</v>
      </c>
      <c r="D35" s="8" t="s">
        <v>572</v>
      </c>
      <c r="E35" s="20">
        <f>SUM(F35:W35)</f>
        <v>1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8.75" x14ac:dyDescent="0.3">
      <c r="A36" s="7" t="s">
        <v>514</v>
      </c>
      <c r="B36" s="7" t="s">
        <v>515</v>
      </c>
      <c r="C36" s="8" t="s">
        <v>48</v>
      </c>
      <c r="D36" s="8" t="s">
        <v>623</v>
      </c>
      <c r="E36" s="20">
        <f>SUM(F36:W36)</f>
        <v>12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/>
      <c r="L36" s="9">
        <v>1</v>
      </c>
      <c r="M36" s="9"/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/>
      <c r="T36" s="9">
        <v>1</v>
      </c>
      <c r="U36" s="9"/>
      <c r="V36" s="9"/>
      <c r="W36" s="9"/>
    </row>
    <row r="37" spans="1:23" ht="18.75" x14ac:dyDescent="0.3">
      <c r="A37" s="7" t="s">
        <v>547</v>
      </c>
      <c r="B37" s="7" t="s">
        <v>812</v>
      </c>
      <c r="C37" s="7" t="s">
        <v>48</v>
      </c>
      <c r="D37" s="7" t="s">
        <v>623</v>
      </c>
      <c r="E37" s="20">
        <f>SUM(F37:W37)</f>
        <v>10</v>
      </c>
      <c r="F37" s="9"/>
      <c r="G37" s="9"/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/>
      <c r="N37" s="9">
        <v>1</v>
      </c>
      <c r="O37" s="9"/>
      <c r="P37" s="9">
        <v>1</v>
      </c>
      <c r="Q37" s="9">
        <v>1</v>
      </c>
      <c r="R37" s="9">
        <v>1</v>
      </c>
      <c r="S37" s="9"/>
      <c r="T37" s="9">
        <v>1</v>
      </c>
      <c r="U37" s="9"/>
      <c r="V37" s="9"/>
      <c r="W37" s="9"/>
    </row>
    <row r="38" spans="1:23" ht="18.75" x14ac:dyDescent="0.3">
      <c r="A38" s="7" t="s">
        <v>547</v>
      </c>
      <c r="B38" s="7" t="s">
        <v>717</v>
      </c>
      <c r="C38" s="7" t="s">
        <v>48</v>
      </c>
      <c r="D38" s="7" t="s">
        <v>529</v>
      </c>
      <c r="E38" s="20">
        <f>SUM(F38:W38)</f>
        <v>1</v>
      </c>
      <c r="F38" s="9"/>
      <c r="G38" s="9">
        <v>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8.75" x14ac:dyDescent="0.3">
      <c r="A39" s="7" t="s">
        <v>647</v>
      </c>
      <c r="B39" s="7" t="s">
        <v>648</v>
      </c>
      <c r="C39" s="7" t="s">
        <v>50</v>
      </c>
      <c r="D39" s="7" t="s">
        <v>633</v>
      </c>
      <c r="E39" s="20">
        <f>SUM(F39:W39)</f>
        <v>13</v>
      </c>
      <c r="F39" s="9">
        <v>1</v>
      </c>
      <c r="G39" s="9"/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/>
      <c r="T39" s="9">
        <v>1</v>
      </c>
      <c r="U39" s="9"/>
      <c r="V39" s="9"/>
      <c r="W39" s="9"/>
    </row>
    <row r="40" spans="1:23" ht="18.75" x14ac:dyDescent="0.3">
      <c r="A40" s="7" t="s">
        <v>803</v>
      </c>
      <c r="B40" s="7" t="s">
        <v>192</v>
      </c>
      <c r="C40" s="7" t="s">
        <v>50</v>
      </c>
      <c r="D40" s="7" t="s">
        <v>657</v>
      </c>
      <c r="E40" s="20">
        <f>SUM(F40:W40)</f>
        <v>9</v>
      </c>
      <c r="F40" s="9"/>
      <c r="G40" s="9">
        <v>1</v>
      </c>
      <c r="H40" s="9">
        <v>1</v>
      </c>
      <c r="I40" s="9">
        <v>1</v>
      </c>
      <c r="J40" s="9"/>
      <c r="K40" s="9">
        <v>1</v>
      </c>
      <c r="L40" s="9">
        <v>1</v>
      </c>
      <c r="M40" s="9">
        <v>1</v>
      </c>
      <c r="N40" s="9"/>
      <c r="O40" s="9"/>
      <c r="P40" s="9"/>
      <c r="Q40" s="9">
        <v>1</v>
      </c>
      <c r="R40" s="9">
        <v>1</v>
      </c>
      <c r="S40" s="9"/>
      <c r="T40" s="9">
        <v>1</v>
      </c>
      <c r="U40" s="9"/>
      <c r="V40" s="9"/>
      <c r="W40" s="9"/>
    </row>
    <row r="41" spans="1:23" ht="18.75" x14ac:dyDescent="0.3">
      <c r="A41" s="7" t="s">
        <v>516</v>
      </c>
      <c r="B41" s="7" t="s">
        <v>192</v>
      </c>
      <c r="C41" s="8" t="s">
        <v>48</v>
      </c>
      <c r="D41" s="8" t="s">
        <v>623</v>
      </c>
      <c r="E41" s="20">
        <f>SUM(F41:W41)</f>
        <v>13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/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/>
      <c r="T41" s="9">
        <v>1</v>
      </c>
      <c r="U41" s="9"/>
      <c r="V41" s="9"/>
      <c r="W41" s="9"/>
    </row>
    <row r="42" spans="1:23" ht="18.75" x14ac:dyDescent="0.3">
      <c r="A42" s="7" t="s">
        <v>639</v>
      </c>
      <c r="B42" s="7" t="s">
        <v>116</v>
      </c>
      <c r="C42" s="7" t="s">
        <v>49</v>
      </c>
      <c r="D42" s="7" t="s">
        <v>633</v>
      </c>
      <c r="E42" s="20">
        <f>SUM(F42:W42)</f>
        <v>11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/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>
        <v>1</v>
      </c>
      <c r="S42" s="9"/>
      <c r="T42" s="9"/>
      <c r="U42" s="9"/>
      <c r="V42" s="9"/>
      <c r="W42" s="9"/>
    </row>
    <row r="43" spans="1:23" ht="18.75" x14ac:dyDescent="0.3">
      <c r="A43" s="7" t="s">
        <v>639</v>
      </c>
      <c r="B43" s="7" t="s">
        <v>116</v>
      </c>
      <c r="C43" s="7" t="s">
        <v>49</v>
      </c>
      <c r="D43" s="7" t="s">
        <v>623</v>
      </c>
      <c r="E43" s="20">
        <f>SUM(F43:W43)</f>
        <v>2</v>
      </c>
      <c r="F43" s="9"/>
      <c r="G43" s="9"/>
      <c r="H43" s="9"/>
      <c r="I43" s="9"/>
      <c r="J43" s="9"/>
      <c r="K43" s="9">
        <v>1</v>
      </c>
      <c r="L43" s="9"/>
      <c r="M43" s="9"/>
      <c r="N43" s="9"/>
      <c r="O43" s="9"/>
      <c r="P43" s="9"/>
      <c r="Q43" s="9">
        <v>1</v>
      </c>
      <c r="R43" s="9"/>
      <c r="S43" s="9"/>
      <c r="T43" s="9"/>
      <c r="U43" s="9"/>
      <c r="V43" s="9"/>
      <c r="W43" s="9"/>
    </row>
    <row r="44" spans="1:23" ht="18.75" x14ac:dyDescent="0.3">
      <c r="A44" s="7" t="s">
        <v>663</v>
      </c>
      <c r="B44" s="7" t="s">
        <v>664</v>
      </c>
      <c r="C44" s="7" t="s">
        <v>50</v>
      </c>
      <c r="D44" s="7" t="s">
        <v>657</v>
      </c>
      <c r="E44" s="20">
        <f>SUM(F44:W44)</f>
        <v>7</v>
      </c>
      <c r="F44" s="9">
        <v>1</v>
      </c>
      <c r="G44" s="9">
        <v>1</v>
      </c>
      <c r="H44" s="9">
        <v>1</v>
      </c>
      <c r="I44" s="9">
        <v>1</v>
      </c>
      <c r="J44" s="9"/>
      <c r="K44" s="9"/>
      <c r="L44" s="9"/>
      <c r="M44" s="9"/>
      <c r="N44" s="9"/>
      <c r="O44" s="9"/>
      <c r="P44" s="9"/>
      <c r="Q44" s="9">
        <v>1</v>
      </c>
      <c r="R44" s="9">
        <v>1</v>
      </c>
      <c r="S44" s="9"/>
      <c r="T44" s="9">
        <v>1</v>
      </c>
      <c r="U44" s="9"/>
      <c r="V44" s="9"/>
      <c r="W44" s="9"/>
    </row>
    <row r="45" spans="1:23" ht="18.75" x14ac:dyDescent="0.3">
      <c r="A45" s="7" t="s">
        <v>621</v>
      </c>
      <c r="B45" s="7" t="s">
        <v>622</v>
      </c>
      <c r="C45" s="7" t="s">
        <v>49</v>
      </c>
      <c r="D45" s="7" t="s">
        <v>633</v>
      </c>
      <c r="E45" s="20">
        <f>SUM(F45:W45)</f>
        <v>1</v>
      </c>
      <c r="F45" s="9"/>
      <c r="G45" s="9"/>
      <c r="H45" s="9"/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8.75" x14ac:dyDescent="0.3">
      <c r="A46" s="7" t="s">
        <v>621</v>
      </c>
      <c r="B46" s="7" t="s">
        <v>622</v>
      </c>
      <c r="C46" s="8" t="s">
        <v>49</v>
      </c>
      <c r="D46" s="8" t="s">
        <v>623</v>
      </c>
      <c r="E46" s="20">
        <f>SUM(F46:W46)</f>
        <v>12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/>
      <c r="L46" s="9">
        <v>1</v>
      </c>
      <c r="M46" s="9"/>
      <c r="N46" s="9">
        <v>1</v>
      </c>
      <c r="O46" s="9">
        <v>1</v>
      </c>
      <c r="P46" s="9">
        <v>1</v>
      </c>
      <c r="Q46" s="9"/>
      <c r="R46" s="9">
        <v>1</v>
      </c>
      <c r="S46" s="9">
        <v>1</v>
      </c>
      <c r="T46" s="9">
        <v>1</v>
      </c>
      <c r="U46" s="9"/>
      <c r="V46" s="9"/>
      <c r="W46" s="9"/>
    </row>
    <row r="47" spans="1:23" ht="18.75" x14ac:dyDescent="0.3">
      <c r="A47" s="7" t="s">
        <v>640</v>
      </c>
      <c r="B47" s="7" t="s">
        <v>203</v>
      </c>
      <c r="C47" s="7" t="s">
        <v>49</v>
      </c>
      <c r="D47" s="7" t="s">
        <v>633</v>
      </c>
      <c r="E47" s="20">
        <f>SUM(F47:W47)</f>
        <v>11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/>
      <c r="P47" s="9">
        <v>1</v>
      </c>
      <c r="Q47" s="9">
        <v>1</v>
      </c>
      <c r="R47" s="9">
        <v>1</v>
      </c>
      <c r="S47" s="9"/>
      <c r="T47" s="9"/>
      <c r="U47" s="9"/>
      <c r="V47" s="9"/>
      <c r="W47" s="9"/>
    </row>
    <row r="48" spans="1:23" ht="18.75" x14ac:dyDescent="0.3">
      <c r="A48" s="7" t="s">
        <v>785</v>
      </c>
      <c r="B48" s="7" t="s">
        <v>455</v>
      </c>
      <c r="C48" s="7" t="s">
        <v>50</v>
      </c>
      <c r="D48" s="7" t="s">
        <v>657</v>
      </c>
      <c r="E48" s="20">
        <f>SUM(F48:W48)</f>
        <v>10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/>
      <c r="M48" s="9"/>
      <c r="N48" s="9"/>
      <c r="O48" s="9"/>
      <c r="P48" s="9">
        <v>1</v>
      </c>
      <c r="Q48" s="9">
        <v>1</v>
      </c>
      <c r="R48" s="9">
        <v>1</v>
      </c>
      <c r="S48" s="9"/>
      <c r="T48" s="9">
        <v>1</v>
      </c>
      <c r="U48" s="9"/>
      <c r="V48" s="9"/>
      <c r="W48" s="9"/>
    </row>
    <row r="49" spans="1:23" ht="18.75" x14ac:dyDescent="0.3">
      <c r="A49" s="7" t="s">
        <v>525</v>
      </c>
      <c r="B49" s="7" t="s">
        <v>526</v>
      </c>
      <c r="C49" s="8" t="s">
        <v>48</v>
      </c>
      <c r="D49" s="8" t="s">
        <v>623</v>
      </c>
      <c r="E49" s="20">
        <f>SUM(F49:W49)</f>
        <v>13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/>
      <c r="T49" s="9">
        <v>1</v>
      </c>
      <c r="U49" s="9"/>
      <c r="V49" s="9"/>
      <c r="W49" s="9"/>
    </row>
    <row r="50" spans="1:23" ht="18.75" x14ac:dyDescent="0.3">
      <c r="A50" s="7" t="s">
        <v>523</v>
      </c>
      <c r="B50" s="7" t="s">
        <v>524</v>
      </c>
      <c r="C50" s="8" t="s">
        <v>48</v>
      </c>
      <c r="D50" s="8" t="s">
        <v>623</v>
      </c>
      <c r="E50" s="20">
        <f>SUM(F50:W50)</f>
        <v>13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/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/>
      <c r="T50" s="9">
        <v>1</v>
      </c>
      <c r="U50" s="9"/>
      <c r="V50" s="9"/>
      <c r="W50" s="9"/>
    </row>
    <row r="51" spans="1:23" ht="18.75" x14ac:dyDescent="0.3">
      <c r="A51" s="7" t="s">
        <v>730</v>
      </c>
      <c r="B51" s="7" t="s">
        <v>113</v>
      </c>
      <c r="C51" s="7" t="s">
        <v>49</v>
      </c>
      <c r="D51" s="7" t="s">
        <v>572</v>
      </c>
      <c r="E51" s="20">
        <f>SUM(F51:W51)</f>
        <v>13</v>
      </c>
      <c r="F51" s="9"/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/>
      <c r="T51" s="9">
        <v>1</v>
      </c>
      <c r="U51" s="9"/>
      <c r="V51" s="9"/>
      <c r="W51" s="9"/>
    </row>
    <row r="52" spans="1:23" ht="18.75" x14ac:dyDescent="0.3">
      <c r="A52" s="7" t="s">
        <v>729</v>
      </c>
      <c r="B52" s="7" t="s">
        <v>131</v>
      </c>
      <c r="C52" s="7" t="s">
        <v>49</v>
      </c>
      <c r="D52" s="7" t="s">
        <v>572</v>
      </c>
      <c r="E52" s="20">
        <f>SUM(F52:W52)</f>
        <v>13</v>
      </c>
      <c r="F52" s="9"/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/>
      <c r="T52" s="9">
        <v>1</v>
      </c>
      <c r="U52" s="9"/>
      <c r="V52" s="9"/>
      <c r="W52" s="9"/>
    </row>
    <row r="53" spans="1:23" ht="18.75" x14ac:dyDescent="0.3">
      <c r="A53" s="7" t="s">
        <v>558</v>
      </c>
      <c r="B53" s="7" t="s">
        <v>476</v>
      </c>
      <c r="C53" s="8" t="s">
        <v>49</v>
      </c>
      <c r="D53" s="8" t="s">
        <v>529</v>
      </c>
      <c r="E53" s="20">
        <f>SUM(F53:W53)</f>
        <v>14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/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/>
      <c r="V53" s="9"/>
      <c r="W53" s="9"/>
    </row>
    <row r="54" spans="1:23" ht="18.75" x14ac:dyDescent="0.3">
      <c r="A54" s="7" t="s">
        <v>573</v>
      </c>
      <c r="B54" s="7" t="s">
        <v>574</v>
      </c>
      <c r="C54" s="8" t="s">
        <v>49</v>
      </c>
      <c r="D54" s="8" t="s">
        <v>572</v>
      </c>
      <c r="E54" s="20">
        <f>SUM(F54:W54)</f>
        <v>11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/>
      <c r="O54" s="9"/>
      <c r="P54" s="9"/>
      <c r="Q54" s="9">
        <v>1</v>
      </c>
      <c r="R54" s="9">
        <v>1</v>
      </c>
      <c r="S54" s="9"/>
      <c r="T54" s="9">
        <v>1</v>
      </c>
      <c r="U54" s="9"/>
      <c r="V54" s="9"/>
      <c r="W54" s="9"/>
    </row>
    <row r="55" spans="1:23" ht="18.75" x14ac:dyDescent="0.3">
      <c r="A55" s="7" t="s">
        <v>568</v>
      </c>
      <c r="B55" s="7" t="s">
        <v>344</v>
      </c>
      <c r="C55" s="8" t="s">
        <v>49</v>
      </c>
      <c r="D55" s="8" t="s">
        <v>572</v>
      </c>
      <c r="E55" s="20">
        <f>SUM(F55:W55)</f>
        <v>1</v>
      </c>
      <c r="F55" s="9">
        <v>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8.75" x14ac:dyDescent="0.3">
      <c r="A56" s="7" t="s">
        <v>568</v>
      </c>
      <c r="B56" s="7" t="s">
        <v>344</v>
      </c>
      <c r="C56" s="8" t="s">
        <v>49</v>
      </c>
      <c r="D56" s="8" t="s">
        <v>529</v>
      </c>
      <c r="E56" s="20">
        <f>SUM(F56:W56)</f>
        <v>14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/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/>
      <c r="V56" s="9"/>
      <c r="W56" s="9"/>
    </row>
    <row r="57" spans="1:23" ht="18.75" x14ac:dyDescent="0.3">
      <c r="A57" s="7" t="s">
        <v>629</v>
      </c>
      <c r="B57" s="7" t="s">
        <v>286</v>
      </c>
      <c r="C57" s="7" t="s">
        <v>49</v>
      </c>
      <c r="D57" s="7" t="s">
        <v>633</v>
      </c>
      <c r="E57" s="20">
        <f>SUM(F57:W57)</f>
        <v>1</v>
      </c>
      <c r="F57" s="9"/>
      <c r="G57" s="9"/>
      <c r="H57" s="9"/>
      <c r="I57" s="9"/>
      <c r="J57" s="9"/>
      <c r="K57" s="9">
        <v>1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8.75" x14ac:dyDescent="0.3">
      <c r="A58" s="7" t="s">
        <v>629</v>
      </c>
      <c r="B58" s="7" t="s">
        <v>286</v>
      </c>
      <c r="C58" s="8" t="s">
        <v>49</v>
      </c>
      <c r="D58" s="8" t="s">
        <v>623</v>
      </c>
      <c r="E58" s="20">
        <f>SUM(F58:W58)</f>
        <v>11</v>
      </c>
      <c r="F58" s="9">
        <v>1</v>
      </c>
      <c r="G58" s="9">
        <v>1</v>
      </c>
      <c r="H58" s="9">
        <v>1</v>
      </c>
      <c r="I58" s="9"/>
      <c r="J58" s="9">
        <v>1</v>
      </c>
      <c r="K58" s="9"/>
      <c r="L58" s="9">
        <v>1</v>
      </c>
      <c r="M58" s="9"/>
      <c r="N58" s="9">
        <v>1</v>
      </c>
      <c r="O58" s="9">
        <v>1</v>
      </c>
      <c r="P58" s="9">
        <v>1</v>
      </c>
      <c r="Q58" s="9"/>
      <c r="R58" s="9">
        <v>1</v>
      </c>
      <c r="S58" s="9">
        <v>1</v>
      </c>
      <c r="T58" s="9">
        <v>1</v>
      </c>
      <c r="U58" s="9"/>
      <c r="V58" s="9"/>
      <c r="W58" s="9"/>
    </row>
    <row r="59" spans="1:23" ht="18.75" x14ac:dyDescent="0.3">
      <c r="A59" s="7" t="s">
        <v>649</v>
      </c>
      <c r="B59" s="7" t="s">
        <v>244</v>
      </c>
      <c r="C59" s="7" t="s">
        <v>50</v>
      </c>
      <c r="D59" s="7" t="s">
        <v>633</v>
      </c>
      <c r="E59" s="20">
        <f>SUM(F59:W59)</f>
        <v>1</v>
      </c>
      <c r="F59" s="9">
        <v>1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8.75" x14ac:dyDescent="0.3">
      <c r="A60" s="7" t="s">
        <v>654</v>
      </c>
      <c r="B60" s="7" t="s">
        <v>148</v>
      </c>
      <c r="C60" s="7" t="s">
        <v>50</v>
      </c>
      <c r="D60" s="7" t="s">
        <v>633</v>
      </c>
      <c r="E60" s="20">
        <f>SUM(F60:W60)</f>
        <v>13</v>
      </c>
      <c r="F60" s="9">
        <v>1</v>
      </c>
      <c r="G60" s="9"/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>
        <v>1</v>
      </c>
      <c r="R60" s="9">
        <v>1</v>
      </c>
      <c r="S60" s="9"/>
      <c r="T60" s="9">
        <v>1</v>
      </c>
      <c r="U60" s="9"/>
      <c r="V60" s="9"/>
      <c r="W60" s="9"/>
    </row>
    <row r="61" spans="1:23" ht="18.75" x14ac:dyDescent="0.3">
      <c r="A61" s="7" t="s">
        <v>522</v>
      </c>
      <c r="B61" s="7" t="s">
        <v>214</v>
      </c>
      <c r="C61" s="8" t="s">
        <v>48</v>
      </c>
      <c r="D61" s="8" t="s">
        <v>623</v>
      </c>
      <c r="E61" s="20">
        <f>SUM(F61:W61)</f>
        <v>10</v>
      </c>
      <c r="F61" s="9">
        <v>1</v>
      </c>
      <c r="G61" s="9">
        <v>1</v>
      </c>
      <c r="H61" s="9">
        <v>1</v>
      </c>
      <c r="I61" s="9"/>
      <c r="J61" s="9">
        <v>1</v>
      </c>
      <c r="K61" s="9">
        <v>1</v>
      </c>
      <c r="L61" s="9"/>
      <c r="M61" s="9"/>
      <c r="N61" s="9"/>
      <c r="O61" s="9">
        <v>1</v>
      </c>
      <c r="P61" s="9">
        <v>1</v>
      </c>
      <c r="Q61" s="9">
        <v>1</v>
      </c>
      <c r="R61" s="9">
        <v>1</v>
      </c>
      <c r="S61" s="9"/>
      <c r="T61" s="9">
        <v>1</v>
      </c>
      <c r="U61" s="9"/>
      <c r="V61" s="9"/>
      <c r="W61" s="9"/>
    </row>
    <row r="62" spans="1:23" ht="18.75" x14ac:dyDescent="0.3">
      <c r="A62" s="7" t="s">
        <v>522</v>
      </c>
      <c r="B62" s="7" t="s">
        <v>214</v>
      </c>
      <c r="C62" s="7" t="s">
        <v>49</v>
      </c>
      <c r="D62" s="7" t="s">
        <v>633</v>
      </c>
      <c r="E62" s="20">
        <f>SUM(F62:W62)</f>
        <v>1</v>
      </c>
      <c r="F62" s="9"/>
      <c r="G62" s="9"/>
      <c r="H62" s="9"/>
      <c r="I62" s="9"/>
      <c r="J62" s="9"/>
      <c r="K62" s="9"/>
      <c r="L62" s="9">
        <v>1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8.75" x14ac:dyDescent="0.3">
      <c r="A63" s="7" t="s">
        <v>632</v>
      </c>
      <c r="B63" s="7" t="s">
        <v>617</v>
      </c>
      <c r="C63" s="8" t="s">
        <v>49</v>
      </c>
      <c r="D63" s="8" t="s">
        <v>633</v>
      </c>
      <c r="E63" s="20">
        <f>SUM(F63:W63)</f>
        <v>11</v>
      </c>
      <c r="F63" s="9">
        <v>1</v>
      </c>
      <c r="G63" s="9">
        <v>1</v>
      </c>
      <c r="H63" s="9">
        <v>1</v>
      </c>
      <c r="I63" s="9"/>
      <c r="J63" s="9">
        <v>1</v>
      </c>
      <c r="K63" s="9">
        <v>1</v>
      </c>
      <c r="L63" s="9">
        <v>1</v>
      </c>
      <c r="M63" s="9">
        <v>1</v>
      </c>
      <c r="N63" s="9"/>
      <c r="O63" s="9">
        <v>1</v>
      </c>
      <c r="P63" s="9">
        <v>1</v>
      </c>
      <c r="Q63" s="9">
        <v>1</v>
      </c>
      <c r="R63" s="9">
        <v>1</v>
      </c>
      <c r="S63" s="9"/>
      <c r="T63" s="9"/>
      <c r="U63" s="9"/>
      <c r="V63" s="9"/>
      <c r="W63" s="9"/>
    </row>
    <row r="64" spans="1:23" ht="18.75" x14ac:dyDescent="0.3">
      <c r="A64" s="7" t="s">
        <v>844</v>
      </c>
      <c r="B64" s="7" t="s">
        <v>845</v>
      </c>
      <c r="C64" s="7" t="s">
        <v>50</v>
      </c>
      <c r="D64" s="7" t="s">
        <v>657</v>
      </c>
      <c r="E64" s="20">
        <f>SUM(F64:W64)</f>
        <v>10</v>
      </c>
      <c r="F64" s="9"/>
      <c r="G64" s="9"/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/>
      <c r="N64" s="9">
        <v>1</v>
      </c>
      <c r="O64" s="9">
        <v>1</v>
      </c>
      <c r="P64" s="9">
        <v>1</v>
      </c>
      <c r="Q64" s="9"/>
      <c r="R64" s="9">
        <v>1</v>
      </c>
      <c r="S64" s="9"/>
      <c r="T64" s="9">
        <v>1</v>
      </c>
      <c r="U64" s="9"/>
      <c r="V64" s="9"/>
      <c r="W64" s="9"/>
    </row>
    <row r="65" spans="1:23" ht="18.75" x14ac:dyDescent="0.3">
      <c r="A65" s="7" t="s">
        <v>626</v>
      </c>
      <c r="B65" s="7" t="s">
        <v>319</v>
      </c>
      <c r="C65" s="8" t="s">
        <v>49</v>
      </c>
      <c r="D65" s="8" t="s">
        <v>623</v>
      </c>
      <c r="E65" s="20">
        <f>SUM(F65:W65)</f>
        <v>9</v>
      </c>
      <c r="F65" s="9">
        <v>1</v>
      </c>
      <c r="G65" s="9">
        <v>1</v>
      </c>
      <c r="H65" s="9">
        <v>1</v>
      </c>
      <c r="I65" s="9">
        <v>1</v>
      </c>
      <c r="J65" s="9"/>
      <c r="K65" s="9"/>
      <c r="L65" s="9">
        <v>1</v>
      </c>
      <c r="M65" s="9"/>
      <c r="N65" s="9"/>
      <c r="O65" s="9"/>
      <c r="P65" s="9">
        <v>1</v>
      </c>
      <c r="Q65" s="9"/>
      <c r="R65" s="9">
        <v>1</v>
      </c>
      <c r="S65" s="9">
        <v>1</v>
      </c>
      <c r="T65" s="9">
        <v>1</v>
      </c>
      <c r="U65" s="9"/>
      <c r="V65" s="9"/>
      <c r="W65" s="9"/>
    </row>
    <row r="66" spans="1:23" ht="18.75" x14ac:dyDescent="0.3">
      <c r="A66" s="7" t="s">
        <v>759</v>
      </c>
      <c r="B66" s="7" t="s">
        <v>414</v>
      </c>
      <c r="C66" s="7" t="s">
        <v>50</v>
      </c>
      <c r="D66" s="7" t="s">
        <v>623</v>
      </c>
      <c r="E66" s="20">
        <f>SUM(F66:W66)</f>
        <v>11</v>
      </c>
      <c r="F66" s="9">
        <v>1</v>
      </c>
      <c r="G66" s="9">
        <v>1</v>
      </c>
      <c r="H66" s="9">
        <v>1</v>
      </c>
      <c r="I66" s="9"/>
      <c r="J66" s="9"/>
      <c r="K66" s="9">
        <v>1</v>
      </c>
      <c r="L66" s="9">
        <v>1</v>
      </c>
      <c r="M66" s="9">
        <v>1</v>
      </c>
      <c r="N66" s="9"/>
      <c r="O66" s="9"/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/>
      <c r="V66" s="9"/>
      <c r="W66" s="9"/>
    </row>
    <row r="67" spans="1:23" ht="18.75" x14ac:dyDescent="0.3">
      <c r="A67" s="7" t="s">
        <v>919</v>
      </c>
      <c r="B67" s="7" t="s">
        <v>319</v>
      </c>
      <c r="C67" s="7" t="s">
        <v>49</v>
      </c>
      <c r="D67" s="7" t="s">
        <v>572</v>
      </c>
      <c r="E67" s="20">
        <f>SUM(F67:W67)</f>
        <v>1</v>
      </c>
      <c r="F67" s="9"/>
      <c r="G67" s="9"/>
      <c r="H67" s="9"/>
      <c r="I67" s="9"/>
      <c r="J67" s="9"/>
      <c r="K67" s="9"/>
      <c r="L67" s="9"/>
      <c r="M67" s="9"/>
      <c r="N67" s="9">
        <v>1</v>
      </c>
      <c r="O67" s="9"/>
      <c r="P67" s="9"/>
      <c r="Q67" s="9"/>
      <c r="R67" s="9"/>
      <c r="S67" s="9"/>
      <c r="T67" s="9"/>
      <c r="U67" s="9"/>
      <c r="V67" s="9"/>
      <c r="W67" s="9"/>
    </row>
    <row r="68" spans="1:23" ht="18.75" x14ac:dyDescent="0.3">
      <c r="A68" s="7" t="s">
        <v>493</v>
      </c>
      <c r="B68" s="7" t="s">
        <v>77</v>
      </c>
      <c r="C68" s="7" t="s">
        <v>49</v>
      </c>
      <c r="D68" s="7" t="s">
        <v>633</v>
      </c>
      <c r="E68" s="20">
        <f>SUM(F68:W68)</f>
        <v>11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/>
      <c r="L68" s="9">
        <v>1</v>
      </c>
      <c r="M68" s="9">
        <v>1</v>
      </c>
      <c r="N68" s="9"/>
      <c r="O68" s="9">
        <v>1</v>
      </c>
      <c r="P68" s="9">
        <v>1</v>
      </c>
      <c r="Q68" s="9">
        <v>1</v>
      </c>
      <c r="R68" s="9">
        <v>1</v>
      </c>
      <c r="S68" s="9"/>
      <c r="T68" s="9"/>
      <c r="U68" s="9"/>
      <c r="V68" s="9"/>
      <c r="W68" s="9"/>
    </row>
    <row r="69" spans="1:23" ht="18.75" x14ac:dyDescent="0.3">
      <c r="A69" s="7" t="s">
        <v>493</v>
      </c>
      <c r="B69" s="7" t="s">
        <v>77</v>
      </c>
      <c r="C69" s="7" t="s">
        <v>49</v>
      </c>
      <c r="D69" s="7" t="s">
        <v>623</v>
      </c>
      <c r="E69" s="20">
        <f>SUM(F69:W69)</f>
        <v>1</v>
      </c>
      <c r="F69" s="9"/>
      <c r="G69" s="9"/>
      <c r="H69" s="9"/>
      <c r="I69" s="9"/>
      <c r="J69" s="9"/>
      <c r="K69" s="9">
        <v>1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8.75" x14ac:dyDescent="0.3">
      <c r="A70" s="7" t="s">
        <v>564</v>
      </c>
      <c r="B70" s="7" t="s">
        <v>565</v>
      </c>
      <c r="C70" s="8" t="s">
        <v>49</v>
      </c>
      <c r="D70" s="8" t="s">
        <v>529</v>
      </c>
      <c r="E70" s="20">
        <f>SUM(F70:W70)</f>
        <v>14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/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/>
      <c r="V70" s="9"/>
      <c r="W70" s="9"/>
    </row>
    <row r="71" spans="1:23" ht="18.75" x14ac:dyDescent="0.3">
      <c r="A71" s="7" t="s">
        <v>564</v>
      </c>
      <c r="B71" s="7" t="s">
        <v>244</v>
      </c>
      <c r="C71" s="7" t="s">
        <v>48</v>
      </c>
      <c r="D71" s="7" t="s">
        <v>529</v>
      </c>
      <c r="E71" s="20">
        <f>SUM(F71:W71)</f>
        <v>11</v>
      </c>
      <c r="F71" s="9"/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/>
      <c r="O71" s="9">
        <v>1</v>
      </c>
      <c r="P71" s="9">
        <v>1</v>
      </c>
      <c r="Q71" s="9">
        <v>1</v>
      </c>
      <c r="R71" s="9">
        <v>1</v>
      </c>
      <c r="S71" s="9"/>
      <c r="T71" s="9"/>
      <c r="U71" s="9"/>
      <c r="V71" s="9"/>
      <c r="W71" s="9"/>
    </row>
    <row r="72" spans="1:23" ht="18.75" x14ac:dyDescent="0.3">
      <c r="A72" s="7" t="s">
        <v>580</v>
      </c>
      <c r="B72" s="7" t="s">
        <v>565</v>
      </c>
      <c r="C72" s="8" t="s">
        <v>49</v>
      </c>
      <c r="D72" s="8" t="s">
        <v>572</v>
      </c>
      <c r="E72" s="20">
        <f>SUM(F72:W72)</f>
        <v>1</v>
      </c>
      <c r="F72" s="9">
        <v>1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8.75" x14ac:dyDescent="0.3">
      <c r="A73" s="7" t="s">
        <v>757</v>
      </c>
      <c r="B73" s="7" t="s">
        <v>758</v>
      </c>
      <c r="C73" s="7" t="s">
        <v>50</v>
      </c>
      <c r="D73" s="7" t="s">
        <v>623</v>
      </c>
      <c r="E73" s="20">
        <f>SUM(F73:W73)</f>
        <v>12</v>
      </c>
      <c r="F73" s="9">
        <v>1</v>
      </c>
      <c r="G73" s="9">
        <v>1</v>
      </c>
      <c r="H73" s="9"/>
      <c r="I73" s="9">
        <v>1</v>
      </c>
      <c r="J73" s="9">
        <v>1</v>
      </c>
      <c r="K73" s="9"/>
      <c r="L73" s="9">
        <v>1</v>
      </c>
      <c r="M73" s="9">
        <v>1</v>
      </c>
      <c r="N73" s="9"/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/>
      <c r="V73" s="9"/>
      <c r="W73" s="9"/>
    </row>
    <row r="74" spans="1:23" ht="18.75" x14ac:dyDescent="0.3">
      <c r="A74" s="7" t="s">
        <v>220</v>
      </c>
      <c r="B74" s="7" t="s">
        <v>64</v>
      </c>
      <c r="C74" s="7" t="s">
        <v>49</v>
      </c>
      <c r="D74" s="7" t="s">
        <v>572</v>
      </c>
      <c r="E74" s="20">
        <f>SUM(F74:W74)</f>
        <v>1</v>
      </c>
      <c r="F74" s="9"/>
      <c r="G74" s="9"/>
      <c r="H74" s="9"/>
      <c r="I74" s="9"/>
      <c r="J74" s="9"/>
      <c r="K74" s="9"/>
      <c r="L74" s="9"/>
      <c r="M74" s="9"/>
      <c r="N74" s="9">
        <v>1</v>
      </c>
      <c r="O74" s="9"/>
      <c r="P74" s="9"/>
      <c r="Q74" s="9"/>
      <c r="R74" s="9"/>
      <c r="S74" s="9"/>
      <c r="T74" s="9"/>
      <c r="U74" s="9"/>
      <c r="V74" s="9"/>
      <c r="W74" s="9"/>
    </row>
    <row r="75" spans="1:23" ht="18.75" x14ac:dyDescent="0.3">
      <c r="A75" s="7" t="s">
        <v>220</v>
      </c>
      <c r="B75" s="7" t="s">
        <v>64</v>
      </c>
      <c r="C75" s="8" t="s">
        <v>49</v>
      </c>
      <c r="D75" s="8" t="s">
        <v>623</v>
      </c>
      <c r="E75" s="20">
        <f>SUM(F75:W75)</f>
        <v>11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/>
      <c r="L75" s="9">
        <v>1</v>
      </c>
      <c r="M75" s="9"/>
      <c r="N75" s="9"/>
      <c r="O75" s="9">
        <v>1</v>
      </c>
      <c r="P75" s="9">
        <v>1</v>
      </c>
      <c r="Q75" s="9"/>
      <c r="R75" s="9">
        <v>1</v>
      </c>
      <c r="S75" s="9">
        <v>1</v>
      </c>
      <c r="T75" s="9">
        <v>1</v>
      </c>
      <c r="U75" s="9"/>
      <c r="V75" s="9"/>
      <c r="W75" s="9"/>
    </row>
    <row r="76" spans="1:23" ht="18.75" x14ac:dyDescent="0.3">
      <c r="A76" s="7" t="s">
        <v>220</v>
      </c>
      <c r="B76" s="7" t="s">
        <v>754</v>
      </c>
      <c r="C76" s="7" t="s">
        <v>50</v>
      </c>
      <c r="D76" s="7" t="s">
        <v>623</v>
      </c>
      <c r="E76" s="20">
        <f>SUM(F76:W76)</f>
        <v>15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1</v>
      </c>
      <c r="Q76" s="9">
        <v>1</v>
      </c>
      <c r="R76" s="9">
        <v>1</v>
      </c>
      <c r="S76" s="9">
        <v>1</v>
      </c>
      <c r="T76" s="9">
        <v>1</v>
      </c>
      <c r="U76" s="9"/>
      <c r="V76" s="9"/>
      <c r="W76" s="9"/>
    </row>
    <row r="77" spans="1:23" ht="18.75" x14ac:dyDescent="0.3">
      <c r="A77" s="7" t="s">
        <v>713</v>
      </c>
      <c r="B77" s="7" t="s">
        <v>714</v>
      </c>
      <c r="C77" s="7" t="s">
        <v>48</v>
      </c>
      <c r="D77" s="7" t="s">
        <v>529</v>
      </c>
      <c r="E77" s="20">
        <f>SUM(F77:W77)</f>
        <v>10</v>
      </c>
      <c r="F77" s="9"/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/>
      <c r="O77" s="9"/>
      <c r="P77" s="9">
        <v>1</v>
      </c>
      <c r="Q77" s="9">
        <v>1</v>
      </c>
      <c r="R77" s="9">
        <v>1</v>
      </c>
      <c r="S77" s="9"/>
      <c r="T77" s="9"/>
      <c r="U77" s="9"/>
      <c r="V77" s="9"/>
      <c r="W77" s="9"/>
    </row>
    <row r="78" spans="1:23" ht="18.75" x14ac:dyDescent="0.3">
      <c r="A78" s="7" t="s">
        <v>563</v>
      </c>
      <c r="B78" s="7" t="s">
        <v>388</v>
      </c>
      <c r="C78" s="8" t="s">
        <v>49</v>
      </c>
      <c r="D78" s="8" t="s">
        <v>529</v>
      </c>
      <c r="E78" s="20">
        <f>SUM(F78:W78)</f>
        <v>13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/>
      <c r="M78" s="9">
        <v>1</v>
      </c>
      <c r="N78" s="9">
        <v>1</v>
      </c>
      <c r="O78" s="9"/>
      <c r="P78" s="9">
        <v>1</v>
      </c>
      <c r="Q78" s="9">
        <v>1</v>
      </c>
      <c r="R78" s="9">
        <v>1</v>
      </c>
      <c r="S78" s="9">
        <v>1</v>
      </c>
      <c r="T78" s="9">
        <v>1</v>
      </c>
      <c r="U78" s="9"/>
      <c r="V78" s="9"/>
      <c r="W78" s="9"/>
    </row>
    <row r="79" spans="1:23" ht="18.75" x14ac:dyDescent="0.3">
      <c r="A79" s="7" t="s">
        <v>753</v>
      </c>
      <c r="B79" s="7" t="s">
        <v>307</v>
      </c>
      <c r="C79" s="7" t="s">
        <v>50</v>
      </c>
      <c r="D79" s="7" t="s">
        <v>623</v>
      </c>
      <c r="E79" s="20">
        <f>SUM(F79:W79)</f>
        <v>15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28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9">
        <v>1</v>
      </c>
      <c r="U79" s="9"/>
      <c r="V79" s="9"/>
      <c r="W79" s="9"/>
    </row>
    <row r="80" spans="1:23" ht="18.75" x14ac:dyDescent="0.3">
      <c r="A80" s="7" t="s">
        <v>630</v>
      </c>
      <c r="B80" s="7" t="s">
        <v>631</v>
      </c>
      <c r="C80" s="7" t="s">
        <v>49</v>
      </c>
      <c r="D80" s="7" t="s">
        <v>623</v>
      </c>
      <c r="E80" s="20">
        <f>SUM(F80:W80)</f>
        <v>13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/>
      <c r="N80" s="9">
        <v>1</v>
      </c>
      <c r="O80" s="9">
        <v>1</v>
      </c>
      <c r="P80" s="9">
        <v>1</v>
      </c>
      <c r="Q80" s="9"/>
      <c r="R80" s="9">
        <v>1</v>
      </c>
      <c r="S80" s="9">
        <v>1</v>
      </c>
      <c r="T80" s="9">
        <v>1</v>
      </c>
      <c r="U80" s="9"/>
      <c r="V80" s="9"/>
      <c r="W80" s="9"/>
    </row>
    <row r="81" spans="1:23" ht="18.75" x14ac:dyDescent="0.3">
      <c r="A81" s="7" t="s">
        <v>762</v>
      </c>
      <c r="B81" s="7" t="s">
        <v>319</v>
      </c>
      <c r="C81" s="7" t="s">
        <v>50</v>
      </c>
      <c r="D81" s="7" t="s">
        <v>623</v>
      </c>
      <c r="E81" s="20">
        <f>SUM(F81:W81)</f>
        <v>11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/>
      <c r="N81" s="9"/>
      <c r="O81" s="9"/>
      <c r="P81" s="9"/>
      <c r="Q81" s="9">
        <v>1</v>
      </c>
      <c r="R81" s="9">
        <v>1</v>
      </c>
      <c r="S81" s="9">
        <v>1</v>
      </c>
      <c r="T81" s="9">
        <v>1</v>
      </c>
      <c r="U81" s="9"/>
      <c r="V81" s="9"/>
      <c r="W81" s="9"/>
    </row>
    <row r="82" spans="1:23" ht="18.75" x14ac:dyDescent="0.3">
      <c r="A82" s="7" t="s">
        <v>659</v>
      </c>
      <c r="B82" s="7" t="s">
        <v>660</v>
      </c>
      <c r="C82" s="7" t="s">
        <v>50</v>
      </c>
      <c r="D82" s="7" t="s">
        <v>657</v>
      </c>
      <c r="E82" s="20">
        <f>SUM(F82:W82)</f>
        <v>13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/>
      <c r="O82" s="9">
        <v>1</v>
      </c>
      <c r="P82" s="9">
        <v>1</v>
      </c>
      <c r="Q82" s="9">
        <v>1</v>
      </c>
      <c r="R82" s="9">
        <v>1</v>
      </c>
      <c r="S82" s="9"/>
      <c r="T82" s="9">
        <v>1</v>
      </c>
      <c r="U82" s="9"/>
      <c r="V82" s="9"/>
      <c r="W82" s="9"/>
    </row>
    <row r="83" spans="1:23" ht="18.75" x14ac:dyDescent="0.3">
      <c r="A83" s="7" t="s">
        <v>193</v>
      </c>
      <c r="B83" s="7" t="s">
        <v>55</v>
      </c>
      <c r="C83" s="7" t="s">
        <v>50</v>
      </c>
      <c r="D83" s="7" t="s">
        <v>633</v>
      </c>
      <c r="E83" s="20">
        <f>SUM(F83:W83)</f>
        <v>10</v>
      </c>
      <c r="F83" s="9">
        <v>1</v>
      </c>
      <c r="G83" s="9"/>
      <c r="H83" s="9"/>
      <c r="I83" s="9"/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/>
      <c r="P83" s="9">
        <v>1</v>
      </c>
      <c r="Q83" s="9">
        <v>1</v>
      </c>
      <c r="R83" s="9">
        <v>1</v>
      </c>
      <c r="S83" s="9"/>
      <c r="T83" s="9">
        <v>1</v>
      </c>
      <c r="U83" s="9"/>
      <c r="V83" s="9"/>
      <c r="W83" s="9"/>
    </row>
    <row r="84" spans="1:23" ht="18.75" x14ac:dyDescent="0.3">
      <c r="A84" s="7" t="s">
        <v>193</v>
      </c>
      <c r="B84" s="7" t="s">
        <v>192</v>
      </c>
      <c r="C84" s="8" t="s">
        <v>48</v>
      </c>
      <c r="D84" s="8" t="s">
        <v>623</v>
      </c>
      <c r="E84" s="20">
        <f>SUM(F84:W84)</f>
        <v>10</v>
      </c>
      <c r="F84" s="9">
        <v>1</v>
      </c>
      <c r="G84" s="9">
        <v>1</v>
      </c>
      <c r="H84" s="9"/>
      <c r="I84" s="9">
        <v>1</v>
      </c>
      <c r="J84" s="9">
        <v>1</v>
      </c>
      <c r="K84" s="9">
        <v>1</v>
      </c>
      <c r="L84" s="9">
        <v>1</v>
      </c>
      <c r="M84" s="9"/>
      <c r="N84" s="9">
        <v>1</v>
      </c>
      <c r="O84" s="9"/>
      <c r="P84" s="9">
        <v>1</v>
      </c>
      <c r="Q84" s="9">
        <v>1</v>
      </c>
      <c r="R84" s="9"/>
      <c r="S84" s="9"/>
      <c r="T84" s="9">
        <v>1</v>
      </c>
      <c r="U84" s="9"/>
      <c r="V84" s="9"/>
      <c r="W84" s="9"/>
    </row>
    <row r="85" spans="1:23" ht="18.75" x14ac:dyDescent="0.3">
      <c r="A85" s="32" t="s">
        <v>193</v>
      </c>
      <c r="B85" s="32" t="s">
        <v>144</v>
      </c>
      <c r="C85" s="7" t="s">
        <v>50</v>
      </c>
      <c r="D85" s="7" t="s">
        <v>633</v>
      </c>
      <c r="E85" s="20">
        <f>SUM(F85:W85)</f>
        <v>11</v>
      </c>
      <c r="F85" s="9">
        <v>1</v>
      </c>
      <c r="G85" s="25"/>
      <c r="H85" s="9"/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/>
      <c r="P85" s="9">
        <v>1</v>
      </c>
      <c r="Q85" s="9">
        <v>1</v>
      </c>
      <c r="R85" s="9">
        <v>1</v>
      </c>
      <c r="S85" s="9"/>
      <c r="T85" s="9">
        <v>1</v>
      </c>
      <c r="U85" s="9"/>
      <c r="V85" s="9"/>
      <c r="W85" s="9"/>
    </row>
    <row r="86" spans="1:23" ht="18.75" x14ac:dyDescent="0.3">
      <c r="A86" s="7" t="s">
        <v>841</v>
      </c>
      <c r="B86" s="7" t="s">
        <v>91</v>
      </c>
      <c r="C86" s="7" t="s">
        <v>50</v>
      </c>
      <c r="D86" s="7" t="s">
        <v>633</v>
      </c>
      <c r="E86" s="20">
        <f>SUM(F86:W86)</f>
        <v>10</v>
      </c>
      <c r="F86" s="9"/>
      <c r="G86" s="9"/>
      <c r="H86" s="9">
        <v>1</v>
      </c>
      <c r="I86" s="9"/>
      <c r="J86" s="9">
        <v>1</v>
      </c>
      <c r="K86" s="9">
        <v>1</v>
      </c>
      <c r="L86" s="9">
        <v>1</v>
      </c>
      <c r="M86" s="9">
        <v>1</v>
      </c>
      <c r="N86" s="9"/>
      <c r="O86" s="9">
        <v>1</v>
      </c>
      <c r="P86" s="9">
        <v>1</v>
      </c>
      <c r="Q86" s="9">
        <v>1</v>
      </c>
      <c r="R86" s="9">
        <v>1</v>
      </c>
      <c r="S86" s="9"/>
      <c r="T86" s="9">
        <v>1</v>
      </c>
      <c r="U86" s="9"/>
      <c r="V86" s="9"/>
      <c r="W86" s="9"/>
    </row>
    <row r="87" spans="1:23" ht="18.75" x14ac:dyDescent="0.3">
      <c r="A87" s="7" t="s">
        <v>636</v>
      </c>
      <c r="B87" s="7" t="s">
        <v>637</v>
      </c>
      <c r="C87" s="7" t="s">
        <v>49</v>
      </c>
      <c r="D87" s="7" t="s">
        <v>633</v>
      </c>
      <c r="E87" s="20">
        <f>SUM(F87:W87)</f>
        <v>11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/>
      <c r="O87" s="9"/>
      <c r="P87" s="9">
        <v>1</v>
      </c>
      <c r="Q87" s="9">
        <v>1</v>
      </c>
      <c r="R87" s="9">
        <v>1</v>
      </c>
      <c r="S87" s="9"/>
      <c r="T87" s="9"/>
      <c r="U87" s="9"/>
      <c r="V87" s="9"/>
      <c r="W87" s="9"/>
    </row>
    <row r="88" spans="1:23" ht="18.75" x14ac:dyDescent="0.3">
      <c r="A88" s="7" t="s">
        <v>760</v>
      </c>
      <c r="B88" s="7" t="s">
        <v>761</v>
      </c>
      <c r="C88" s="7" t="s">
        <v>50</v>
      </c>
      <c r="D88" s="7" t="s">
        <v>623</v>
      </c>
      <c r="E88" s="20">
        <f>SUM(F88:W88)</f>
        <v>13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/>
      <c r="N88" s="9">
        <v>1</v>
      </c>
      <c r="O88" s="9">
        <v>1</v>
      </c>
      <c r="P88" s="9"/>
      <c r="Q88" s="9">
        <v>1</v>
      </c>
      <c r="R88" s="9">
        <v>1</v>
      </c>
      <c r="S88" s="9">
        <v>1</v>
      </c>
      <c r="T88" s="9">
        <v>1</v>
      </c>
      <c r="U88" s="9"/>
      <c r="V88" s="9"/>
      <c r="W88" s="9"/>
    </row>
    <row r="89" spans="1:23" ht="18.75" x14ac:dyDescent="0.3">
      <c r="A89" s="7" t="s">
        <v>661</v>
      </c>
      <c r="B89" s="7" t="s">
        <v>55</v>
      </c>
      <c r="C89" s="7" t="s">
        <v>50</v>
      </c>
      <c r="D89" s="7" t="s">
        <v>657</v>
      </c>
      <c r="E89" s="20">
        <f>SUM(F89:W89)</f>
        <v>14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/>
      <c r="T89" s="9">
        <v>1</v>
      </c>
      <c r="U89" s="9"/>
      <c r="V89" s="9"/>
      <c r="W89" s="9"/>
    </row>
    <row r="90" spans="1:23" ht="18.75" x14ac:dyDescent="0.3">
      <c r="A90" s="7" t="s">
        <v>517</v>
      </c>
      <c r="B90" s="7" t="s">
        <v>57</v>
      </c>
      <c r="C90" s="8" t="s">
        <v>48</v>
      </c>
      <c r="D90" s="8" t="s">
        <v>623</v>
      </c>
      <c r="E90" s="20">
        <f>SUM(F90:W90)</f>
        <v>13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/>
      <c r="N90" s="9">
        <v>1</v>
      </c>
      <c r="O90" s="9">
        <v>1</v>
      </c>
      <c r="P90" s="9">
        <v>1</v>
      </c>
      <c r="Q90" s="9">
        <v>1</v>
      </c>
      <c r="R90" s="9">
        <v>1</v>
      </c>
      <c r="S90" s="9"/>
      <c r="T90" s="9">
        <v>1</v>
      </c>
      <c r="U90" s="9"/>
      <c r="V90" s="9"/>
      <c r="W90" s="9"/>
    </row>
    <row r="91" spans="1:23" ht="18.75" x14ac:dyDescent="0.3">
      <c r="A91" s="7" t="s">
        <v>752</v>
      </c>
      <c r="B91" s="7" t="s">
        <v>535</v>
      </c>
      <c r="C91" s="7" t="s">
        <v>50</v>
      </c>
      <c r="D91" s="7" t="s">
        <v>623</v>
      </c>
      <c r="E91" s="20">
        <f>SUM(F91:W91)</f>
        <v>11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/>
      <c r="N91" s="9"/>
      <c r="O91" s="9"/>
      <c r="P91" s="9">
        <v>1</v>
      </c>
      <c r="Q91" s="9">
        <v>1</v>
      </c>
      <c r="R91" s="9">
        <v>1</v>
      </c>
      <c r="S91" s="9"/>
      <c r="T91" s="9">
        <v>1</v>
      </c>
      <c r="U91" s="9"/>
      <c r="V91" s="9"/>
      <c r="W91" s="9"/>
    </row>
    <row r="92" spans="1:23" ht="18.75" x14ac:dyDescent="0.3">
      <c r="A92" s="7" t="s">
        <v>533</v>
      </c>
      <c r="B92" s="7" t="s">
        <v>55</v>
      </c>
      <c r="C92" s="8" t="s">
        <v>48</v>
      </c>
      <c r="D92" s="8" t="s">
        <v>529</v>
      </c>
      <c r="E92" s="20">
        <f>SUM(F92:W92)</f>
        <v>8</v>
      </c>
      <c r="F92" s="9">
        <v>1</v>
      </c>
      <c r="G92" s="9">
        <v>1</v>
      </c>
      <c r="H92" s="9">
        <v>1</v>
      </c>
      <c r="I92" s="9"/>
      <c r="J92" s="9">
        <v>1</v>
      </c>
      <c r="K92" s="9">
        <v>1</v>
      </c>
      <c r="L92" s="9"/>
      <c r="M92" s="9">
        <v>1</v>
      </c>
      <c r="N92" s="9"/>
      <c r="O92" s="9"/>
      <c r="P92" s="9">
        <v>1</v>
      </c>
      <c r="Q92" s="9"/>
      <c r="R92" s="9">
        <v>1</v>
      </c>
      <c r="S92" s="9"/>
      <c r="T92" s="9"/>
      <c r="U92" s="9"/>
      <c r="V92" s="9"/>
      <c r="W92" s="9"/>
    </row>
    <row r="93" spans="1:23" ht="18.75" x14ac:dyDescent="0.3">
      <c r="A93" s="7" t="s">
        <v>625</v>
      </c>
      <c r="B93" s="7" t="s">
        <v>269</v>
      </c>
      <c r="C93" s="8" t="s">
        <v>49</v>
      </c>
      <c r="D93" s="8" t="s">
        <v>623</v>
      </c>
      <c r="E93" s="20">
        <f>SUM(F93:W93)</f>
        <v>12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/>
      <c r="N93" s="9">
        <v>1</v>
      </c>
      <c r="O93" s="9">
        <v>1</v>
      </c>
      <c r="P93" s="9"/>
      <c r="Q93" s="9"/>
      <c r="R93" s="9">
        <v>1</v>
      </c>
      <c r="S93" s="9">
        <v>1</v>
      </c>
      <c r="T93" s="9">
        <v>1</v>
      </c>
      <c r="U93" s="9"/>
      <c r="V93" s="9"/>
      <c r="W93" s="9"/>
    </row>
    <row r="94" spans="1:23" ht="18.75" x14ac:dyDescent="0.3">
      <c r="A94" s="7" t="s">
        <v>527</v>
      </c>
      <c r="B94" s="7" t="s">
        <v>244</v>
      </c>
      <c r="C94" s="8" t="s">
        <v>49</v>
      </c>
      <c r="D94" s="8" t="s">
        <v>529</v>
      </c>
      <c r="E94" s="20">
        <f>SUM(F94:W94)</f>
        <v>14</v>
      </c>
      <c r="F94" s="9">
        <v>1</v>
      </c>
      <c r="G94" s="9">
        <v>1</v>
      </c>
      <c r="H94" s="9">
        <v>1</v>
      </c>
      <c r="I94" s="9">
        <v>1</v>
      </c>
      <c r="J94" s="9"/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9">
        <v>1</v>
      </c>
      <c r="Q94" s="9">
        <v>1</v>
      </c>
      <c r="R94" s="9">
        <v>1</v>
      </c>
      <c r="S94" s="9">
        <v>1</v>
      </c>
      <c r="T94" s="9">
        <v>1</v>
      </c>
      <c r="U94" s="9"/>
      <c r="V94" s="9"/>
      <c r="W94" s="9"/>
    </row>
    <row r="95" spans="1:23" ht="18.75" x14ac:dyDescent="0.3">
      <c r="A95" s="7" t="s">
        <v>527</v>
      </c>
      <c r="B95" s="7" t="s">
        <v>528</v>
      </c>
      <c r="C95" s="8" t="s">
        <v>48</v>
      </c>
      <c r="D95" s="8" t="s">
        <v>529</v>
      </c>
      <c r="E95" s="20">
        <f>SUM(F95:W95)</f>
        <v>11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/>
      <c r="O95" s="9">
        <v>1</v>
      </c>
      <c r="P95" s="9">
        <v>1</v>
      </c>
      <c r="Q95" s="9">
        <v>1</v>
      </c>
      <c r="R95" s="9"/>
      <c r="S95" s="9"/>
      <c r="T95" s="9"/>
      <c r="U95" s="9"/>
      <c r="V95" s="9"/>
      <c r="W95" s="9"/>
    </row>
    <row r="96" spans="1:23" ht="18.75" x14ac:dyDescent="0.3">
      <c r="A96" s="7" t="s">
        <v>527</v>
      </c>
      <c r="B96" s="7" t="s">
        <v>921</v>
      </c>
      <c r="C96" s="7" t="s">
        <v>49</v>
      </c>
      <c r="D96" s="7" t="s">
        <v>529</v>
      </c>
      <c r="E96" s="20">
        <f>SUM(F96:W96)</f>
        <v>1</v>
      </c>
      <c r="F96" s="9"/>
      <c r="G96" s="9"/>
      <c r="H96" s="9"/>
      <c r="I96" s="9"/>
      <c r="J96" s="9"/>
      <c r="K96" s="9"/>
      <c r="L96" s="9"/>
      <c r="M96" s="9"/>
      <c r="N96" s="9">
        <v>1</v>
      </c>
      <c r="O96" s="9"/>
      <c r="P96" s="9"/>
      <c r="Q96" s="9"/>
      <c r="R96" s="9"/>
      <c r="S96" s="9"/>
      <c r="T96" s="9"/>
      <c r="U96" s="9"/>
      <c r="V96" s="9"/>
      <c r="W96" s="9"/>
    </row>
    <row r="97" spans="1:23" ht="18.75" x14ac:dyDescent="0.3">
      <c r="A97" s="7" t="s">
        <v>668</v>
      </c>
      <c r="B97" s="7" t="s">
        <v>244</v>
      </c>
      <c r="C97" s="7" t="s">
        <v>50</v>
      </c>
      <c r="D97" s="7" t="s">
        <v>623</v>
      </c>
      <c r="E97" s="20">
        <f>SUM(F97:W97)</f>
        <v>9</v>
      </c>
      <c r="F97" s="9"/>
      <c r="G97" s="9">
        <v>1</v>
      </c>
      <c r="H97" s="9">
        <v>1</v>
      </c>
      <c r="I97" s="9">
        <v>1</v>
      </c>
      <c r="J97" s="9"/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/>
      <c r="R97" s="9"/>
      <c r="S97" s="9"/>
      <c r="T97" s="9"/>
      <c r="U97" s="9"/>
      <c r="V97" s="9"/>
      <c r="W97" s="9"/>
    </row>
    <row r="98" spans="1:23" ht="18.75" x14ac:dyDescent="0.3">
      <c r="A98" s="7" t="s">
        <v>668</v>
      </c>
      <c r="B98" s="7" t="s">
        <v>244</v>
      </c>
      <c r="C98" s="7" t="s">
        <v>50</v>
      </c>
      <c r="D98" s="7" t="s">
        <v>623</v>
      </c>
      <c r="E98" s="20">
        <f>SUM(F98:W98)</f>
        <v>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>
        <v>1</v>
      </c>
      <c r="R98" s="9"/>
      <c r="S98" s="9"/>
      <c r="T98" s="9"/>
      <c r="U98" s="9"/>
      <c r="V98" s="9"/>
      <c r="W98" s="9"/>
    </row>
    <row r="99" spans="1:23" ht="18.75" x14ac:dyDescent="0.3">
      <c r="A99" s="7" t="s">
        <v>731</v>
      </c>
      <c r="B99" s="7" t="s">
        <v>381</v>
      </c>
      <c r="C99" s="7" t="s">
        <v>49</v>
      </c>
      <c r="D99" s="7" t="s">
        <v>572</v>
      </c>
      <c r="E99" s="20">
        <f>SUM(F99:W99)</f>
        <v>12</v>
      </c>
      <c r="F99" s="9"/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/>
      <c r="Q99" s="9">
        <v>1</v>
      </c>
      <c r="R99" s="9">
        <v>1</v>
      </c>
      <c r="S99" s="9"/>
      <c r="T99" s="9">
        <v>1</v>
      </c>
      <c r="U99" s="9"/>
      <c r="V99" s="9"/>
      <c r="W99" s="9"/>
    </row>
    <row r="100" spans="1:23" ht="18.75" x14ac:dyDescent="0.3">
      <c r="A100" s="7" t="s">
        <v>731</v>
      </c>
      <c r="B100" s="7" t="s">
        <v>148</v>
      </c>
      <c r="C100" s="7" t="s">
        <v>49</v>
      </c>
      <c r="D100" s="7" t="s">
        <v>572</v>
      </c>
      <c r="E100" s="20">
        <f>SUM(F100:W100)</f>
        <v>12</v>
      </c>
      <c r="F100" s="9"/>
      <c r="G100" s="9">
        <v>1</v>
      </c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/>
      <c r="Q100" s="9">
        <v>1</v>
      </c>
      <c r="R100" s="9">
        <v>1</v>
      </c>
      <c r="S100" s="9"/>
      <c r="T100" s="9">
        <v>1</v>
      </c>
      <c r="U100" s="9"/>
      <c r="V100" s="9"/>
      <c r="W100" s="9"/>
    </row>
    <row r="101" spans="1:23" ht="18.75" x14ac:dyDescent="0.3">
      <c r="A101" s="7" t="s">
        <v>627</v>
      </c>
      <c r="B101" s="7" t="s">
        <v>652</v>
      </c>
      <c r="C101" s="7" t="s">
        <v>50</v>
      </c>
      <c r="D101" s="7" t="s">
        <v>633</v>
      </c>
      <c r="E101" s="20">
        <f>SUM(F101:W101)</f>
        <v>12</v>
      </c>
      <c r="F101" s="9">
        <v>1</v>
      </c>
      <c r="G101" s="9"/>
      <c r="H101" s="9"/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/>
      <c r="T101" s="9">
        <v>1</v>
      </c>
      <c r="U101" s="9"/>
      <c r="V101" s="9"/>
      <c r="W101" s="9"/>
    </row>
    <row r="102" spans="1:23" ht="18.75" x14ac:dyDescent="0.3">
      <c r="A102" s="32" t="s">
        <v>627</v>
      </c>
      <c r="B102" s="32" t="s">
        <v>936</v>
      </c>
      <c r="C102" s="7" t="s">
        <v>49</v>
      </c>
      <c r="D102" s="7" t="s">
        <v>623</v>
      </c>
      <c r="E102" s="20">
        <f>SUM(F102:W102)</f>
        <v>10</v>
      </c>
      <c r="F102" s="9">
        <v>1</v>
      </c>
      <c r="G102" s="9">
        <v>1</v>
      </c>
      <c r="H102" s="9"/>
      <c r="I102" s="9">
        <v>1</v>
      </c>
      <c r="J102" s="9"/>
      <c r="K102" s="9"/>
      <c r="L102" s="9">
        <v>1</v>
      </c>
      <c r="M102" s="9"/>
      <c r="N102" s="9">
        <v>1</v>
      </c>
      <c r="O102" s="9">
        <v>1</v>
      </c>
      <c r="P102" s="9">
        <v>1</v>
      </c>
      <c r="Q102" s="9"/>
      <c r="R102" s="9">
        <v>1</v>
      </c>
      <c r="S102" s="9">
        <v>1</v>
      </c>
      <c r="T102" s="9">
        <v>1</v>
      </c>
      <c r="U102" s="9"/>
      <c r="V102" s="9"/>
      <c r="W102" s="9"/>
    </row>
    <row r="103" spans="1:23" ht="18.75" x14ac:dyDescent="0.3">
      <c r="A103" s="7" t="s">
        <v>773</v>
      </c>
      <c r="B103" s="7" t="s">
        <v>77</v>
      </c>
      <c r="C103" s="7" t="s">
        <v>49</v>
      </c>
      <c r="D103" s="7" t="s">
        <v>633</v>
      </c>
      <c r="E103" s="20">
        <f>SUM(F103:W103)</f>
        <v>11</v>
      </c>
      <c r="F103" s="9"/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/>
      <c r="O103" s="9">
        <v>1</v>
      </c>
      <c r="P103" s="9">
        <v>1</v>
      </c>
      <c r="Q103" s="9">
        <v>1</v>
      </c>
      <c r="R103" s="9">
        <v>1</v>
      </c>
      <c r="S103" s="9"/>
      <c r="T103" s="9"/>
      <c r="U103" s="9"/>
      <c r="V103" s="9"/>
      <c r="W103" s="9"/>
    </row>
    <row r="104" spans="1:23" ht="18.75" x14ac:dyDescent="0.3">
      <c r="A104" s="7" t="s">
        <v>755</v>
      </c>
      <c r="B104" s="7" t="s">
        <v>70</v>
      </c>
      <c r="C104" s="7" t="s">
        <v>50</v>
      </c>
      <c r="D104" s="7" t="s">
        <v>623</v>
      </c>
      <c r="E104" s="20">
        <f>SUM(F104:W104)</f>
        <v>15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9">
        <v>1</v>
      </c>
      <c r="U104" s="9"/>
      <c r="V104" s="9"/>
      <c r="W104" s="9"/>
    </row>
    <row r="105" spans="1:23" ht="18.75" x14ac:dyDescent="0.3">
      <c r="A105" s="7" t="s">
        <v>646</v>
      </c>
      <c r="B105" s="7" t="s">
        <v>645</v>
      </c>
      <c r="C105" s="7" t="s">
        <v>50</v>
      </c>
      <c r="D105" s="7" t="s">
        <v>633</v>
      </c>
      <c r="E105" s="20">
        <f>SUM(F105:W105)</f>
        <v>13</v>
      </c>
      <c r="F105" s="9">
        <v>1</v>
      </c>
      <c r="G105" s="9"/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1</v>
      </c>
      <c r="S105" s="9"/>
      <c r="T105" s="9">
        <v>1</v>
      </c>
      <c r="U105" s="9"/>
      <c r="V105" s="9"/>
      <c r="W105" s="9"/>
    </row>
    <row r="106" spans="1:23" ht="18.75" x14ac:dyDescent="0.3">
      <c r="A106" s="7" t="s">
        <v>223</v>
      </c>
      <c r="B106" s="7" t="s">
        <v>244</v>
      </c>
      <c r="C106" s="8" t="s">
        <v>49</v>
      </c>
      <c r="D106" s="8" t="s">
        <v>623</v>
      </c>
      <c r="E106" s="20">
        <f>SUM(F106:W106)</f>
        <v>9</v>
      </c>
      <c r="F106" s="9">
        <v>1</v>
      </c>
      <c r="G106" s="9">
        <v>1</v>
      </c>
      <c r="H106" s="9">
        <v>1</v>
      </c>
      <c r="I106" s="9">
        <v>1</v>
      </c>
      <c r="J106" s="9"/>
      <c r="K106" s="9"/>
      <c r="L106" s="9">
        <v>1</v>
      </c>
      <c r="M106" s="9"/>
      <c r="N106" s="9"/>
      <c r="O106" s="9">
        <v>1</v>
      </c>
      <c r="P106" s="9"/>
      <c r="Q106" s="9"/>
      <c r="R106" s="9">
        <v>1</v>
      </c>
      <c r="S106" s="9">
        <v>1</v>
      </c>
      <c r="T106" s="9">
        <v>1</v>
      </c>
      <c r="U106" s="9"/>
      <c r="V106" s="9"/>
      <c r="W106" s="9"/>
    </row>
    <row r="107" spans="1:23" ht="18.75" x14ac:dyDescent="0.3">
      <c r="A107" s="7" t="s">
        <v>223</v>
      </c>
      <c r="B107" s="7" t="s">
        <v>244</v>
      </c>
      <c r="C107" s="7" t="s">
        <v>50</v>
      </c>
      <c r="D107" s="7" t="s">
        <v>623</v>
      </c>
      <c r="E107" s="20">
        <f>SUM(F107:W107)</f>
        <v>1</v>
      </c>
      <c r="F107" s="9"/>
      <c r="G107" s="9"/>
      <c r="H107" s="9"/>
      <c r="I107" s="9"/>
      <c r="J107" s="9"/>
      <c r="K107" s="9"/>
      <c r="L107" s="9"/>
      <c r="M107" s="9"/>
      <c r="N107" s="9">
        <v>1</v>
      </c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8.75" x14ac:dyDescent="0.3">
      <c r="A108" s="7" t="s">
        <v>715</v>
      </c>
      <c r="B108" s="7" t="s">
        <v>716</v>
      </c>
      <c r="C108" s="7" t="s">
        <v>48</v>
      </c>
      <c r="D108" s="7" t="s">
        <v>529</v>
      </c>
      <c r="E108" s="20">
        <f>SUM(F108:W108)</f>
        <v>11</v>
      </c>
      <c r="F108" s="9"/>
      <c r="G108" s="9">
        <v>1</v>
      </c>
      <c r="H108" s="9">
        <v>1</v>
      </c>
      <c r="I108" s="9">
        <v>1</v>
      </c>
      <c r="J108" s="9">
        <v>1</v>
      </c>
      <c r="K108" s="9">
        <v>1</v>
      </c>
      <c r="L108" s="9">
        <v>1</v>
      </c>
      <c r="M108" s="9">
        <v>1</v>
      </c>
      <c r="N108" s="9"/>
      <c r="O108" s="9">
        <v>1</v>
      </c>
      <c r="P108" s="9">
        <v>1</v>
      </c>
      <c r="Q108" s="9">
        <v>1</v>
      </c>
      <c r="R108" s="9">
        <v>1</v>
      </c>
      <c r="S108" s="9"/>
      <c r="T108" s="9"/>
      <c r="U108" s="9"/>
      <c r="V108" s="9"/>
      <c r="W108" s="9"/>
    </row>
    <row r="109" spans="1:23" ht="18.75" x14ac:dyDescent="0.3">
      <c r="A109" s="7" t="s">
        <v>715</v>
      </c>
      <c r="B109" s="7" t="s">
        <v>716</v>
      </c>
      <c r="C109" s="7" t="s">
        <v>49</v>
      </c>
      <c r="D109" s="7" t="s">
        <v>529</v>
      </c>
      <c r="E109" s="20">
        <f>SUM(F109:W109)</f>
        <v>1</v>
      </c>
      <c r="F109" s="9"/>
      <c r="G109" s="9"/>
      <c r="H109" s="9"/>
      <c r="I109" s="9"/>
      <c r="J109" s="9"/>
      <c r="K109" s="9"/>
      <c r="L109" s="9"/>
      <c r="M109" s="9"/>
      <c r="N109" s="9">
        <v>1</v>
      </c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8.75" x14ac:dyDescent="0.3">
      <c r="A110" s="7" t="s">
        <v>628</v>
      </c>
      <c r="B110" s="7" t="s">
        <v>130</v>
      </c>
      <c r="C110" s="7" t="s">
        <v>49</v>
      </c>
      <c r="D110" s="7" t="s">
        <v>623</v>
      </c>
      <c r="E110" s="20">
        <f>SUM(F110:W110)</f>
        <v>7</v>
      </c>
      <c r="F110" s="9">
        <v>1</v>
      </c>
      <c r="G110" s="9">
        <v>1</v>
      </c>
      <c r="H110" s="9">
        <v>1</v>
      </c>
      <c r="I110" s="9">
        <v>1</v>
      </c>
      <c r="J110" s="9"/>
      <c r="K110" s="9"/>
      <c r="L110" s="9"/>
      <c r="M110" s="9"/>
      <c r="N110" s="9">
        <v>1</v>
      </c>
      <c r="O110" s="9"/>
      <c r="P110" s="9"/>
      <c r="Q110" s="9"/>
      <c r="R110" s="9"/>
      <c r="S110" s="9">
        <v>1</v>
      </c>
      <c r="T110" s="9">
        <v>1</v>
      </c>
      <c r="U110" s="9"/>
      <c r="V110" s="9"/>
      <c r="W110" s="9"/>
    </row>
    <row r="111" spans="1:23" ht="18.75" x14ac:dyDescent="0.3">
      <c r="A111" s="7" t="s">
        <v>518</v>
      </c>
      <c r="B111" s="7" t="s">
        <v>519</v>
      </c>
      <c r="C111" s="8" t="s">
        <v>48</v>
      </c>
      <c r="D111" s="8" t="s">
        <v>623</v>
      </c>
      <c r="E111" s="20">
        <f>SUM(F111:W111)</f>
        <v>10</v>
      </c>
      <c r="F111" s="9">
        <v>1</v>
      </c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/>
      <c r="M111" s="9"/>
      <c r="N111" s="9"/>
      <c r="O111" s="9">
        <v>1</v>
      </c>
      <c r="P111" s="9">
        <v>1</v>
      </c>
      <c r="Q111" s="9"/>
      <c r="R111" s="9">
        <v>1</v>
      </c>
      <c r="S111" s="9"/>
      <c r="T111" s="9">
        <v>1</v>
      </c>
      <c r="U111" s="9"/>
      <c r="V111" s="9"/>
      <c r="W111" s="9"/>
    </row>
    <row r="112" spans="1:23" ht="18.75" x14ac:dyDescent="0.3">
      <c r="A112" s="7" t="s">
        <v>518</v>
      </c>
      <c r="B112" s="7" t="s">
        <v>519</v>
      </c>
      <c r="C112" s="7" t="s">
        <v>49</v>
      </c>
      <c r="D112" s="7" t="s">
        <v>633</v>
      </c>
      <c r="E112" s="20">
        <f>SUM(F112:W112)</f>
        <v>1</v>
      </c>
      <c r="F112" s="9"/>
      <c r="G112" s="9"/>
      <c r="H112" s="9"/>
      <c r="I112" s="9"/>
      <c r="J112" s="9"/>
      <c r="K112" s="9"/>
      <c r="L112" s="9">
        <v>1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8.75" x14ac:dyDescent="0.3">
      <c r="A113" s="7" t="s">
        <v>278</v>
      </c>
      <c r="B113" s="7" t="s">
        <v>175</v>
      </c>
      <c r="C113" s="7" t="s">
        <v>50</v>
      </c>
      <c r="D113" s="7" t="s">
        <v>623</v>
      </c>
      <c r="E113" s="20">
        <f>SUM(F113:W113)</f>
        <v>14</v>
      </c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/>
      <c r="Q113" s="9">
        <v>1</v>
      </c>
      <c r="R113" s="9">
        <v>1</v>
      </c>
      <c r="S113" s="9">
        <v>1</v>
      </c>
      <c r="T113" s="9">
        <v>1</v>
      </c>
      <c r="U113" s="9"/>
      <c r="V113" s="9"/>
      <c r="W113" s="9"/>
    </row>
    <row r="114" spans="1:23" ht="18.75" x14ac:dyDescent="0.3">
      <c r="A114" s="7" t="s">
        <v>278</v>
      </c>
      <c r="B114" s="7" t="s">
        <v>638</v>
      </c>
      <c r="C114" s="7" t="s">
        <v>49</v>
      </c>
      <c r="D114" s="7" t="s">
        <v>633</v>
      </c>
      <c r="E114" s="20">
        <f>SUM(F114:W114)</f>
        <v>11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/>
      <c r="L114" s="9">
        <v>1</v>
      </c>
      <c r="M114" s="9">
        <v>1</v>
      </c>
      <c r="N114" s="9"/>
      <c r="O114" s="9">
        <v>1</v>
      </c>
      <c r="P114" s="9">
        <v>1</v>
      </c>
      <c r="Q114" s="9">
        <v>1</v>
      </c>
      <c r="R114" s="9">
        <v>1</v>
      </c>
      <c r="S114" s="9"/>
      <c r="T114" s="9"/>
      <c r="U114" s="9"/>
      <c r="V114" s="9"/>
      <c r="W114" s="9"/>
    </row>
    <row r="115" spans="1:23" ht="18.75" x14ac:dyDescent="0.3">
      <c r="A115" s="7" t="s">
        <v>278</v>
      </c>
      <c r="B115" s="7" t="s">
        <v>638</v>
      </c>
      <c r="C115" s="7" t="s">
        <v>49</v>
      </c>
      <c r="D115" s="7" t="s">
        <v>623</v>
      </c>
      <c r="E115" s="20">
        <f>SUM(F115:W115)</f>
        <v>2</v>
      </c>
      <c r="F115" s="9"/>
      <c r="G115" s="9"/>
      <c r="H115" s="9"/>
      <c r="I115" s="9"/>
      <c r="J115" s="9"/>
      <c r="K115" s="9">
        <v>1</v>
      </c>
      <c r="L115" s="9"/>
      <c r="M115" s="9"/>
      <c r="N115" s="9"/>
      <c r="O115" s="9"/>
      <c r="P115" s="9"/>
      <c r="Q115" s="9">
        <v>1</v>
      </c>
      <c r="R115" s="9"/>
      <c r="S115" s="9"/>
      <c r="T115" s="9"/>
      <c r="U115" s="9"/>
      <c r="V115" s="9"/>
      <c r="W115" s="9"/>
    </row>
    <row r="116" spans="1:23" ht="18.75" x14ac:dyDescent="0.3">
      <c r="A116" s="7" t="s">
        <v>570</v>
      </c>
      <c r="B116" s="7" t="s">
        <v>148</v>
      </c>
      <c r="C116" s="8" t="s">
        <v>49</v>
      </c>
      <c r="D116" s="8" t="s">
        <v>572</v>
      </c>
      <c r="E116" s="20">
        <f>SUM(F116:W116)</f>
        <v>1</v>
      </c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8.75" x14ac:dyDescent="0.3">
      <c r="A117" s="7" t="s">
        <v>570</v>
      </c>
      <c r="B117" s="7" t="s">
        <v>148</v>
      </c>
      <c r="C117" s="8" t="s">
        <v>49</v>
      </c>
      <c r="D117" s="8" t="s">
        <v>529</v>
      </c>
      <c r="E117" s="20">
        <f>SUM(F117:W117)</f>
        <v>15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9">
        <v>1</v>
      </c>
      <c r="U117" s="9"/>
      <c r="V117" s="9"/>
      <c r="W117" s="9"/>
    </row>
    <row r="118" spans="1:23" ht="18.75" x14ac:dyDescent="0.3">
      <c r="A118" s="7" t="s">
        <v>530</v>
      </c>
      <c r="B118" s="7" t="s">
        <v>212</v>
      </c>
      <c r="C118" s="8" t="s">
        <v>48</v>
      </c>
      <c r="D118" s="8" t="s">
        <v>529</v>
      </c>
      <c r="E118" s="20">
        <f>SUM(F118:W118)</f>
        <v>10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/>
      <c r="O118" s="9"/>
      <c r="P118" s="9">
        <v>1</v>
      </c>
      <c r="Q118" s="9"/>
      <c r="R118" s="9">
        <v>1</v>
      </c>
      <c r="S118" s="9"/>
      <c r="T118" s="9"/>
      <c r="U118" s="9"/>
      <c r="V118" s="9"/>
      <c r="W118" s="9"/>
    </row>
    <row r="119" spans="1:23" ht="18.75" x14ac:dyDescent="0.3">
      <c r="A119" s="7" t="s">
        <v>530</v>
      </c>
      <c r="B119" s="7" t="s">
        <v>579</v>
      </c>
      <c r="C119" s="8" t="s">
        <v>49</v>
      </c>
      <c r="D119" s="8" t="s">
        <v>572</v>
      </c>
      <c r="E119" s="20">
        <f>SUM(F119:W119)</f>
        <v>13</v>
      </c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/>
      <c r="O119" s="9">
        <v>1</v>
      </c>
      <c r="P119" s="9">
        <v>1</v>
      </c>
      <c r="Q119" s="9">
        <v>1</v>
      </c>
      <c r="R119" s="9">
        <v>1</v>
      </c>
      <c r="S119" s="9"/>
      <c r="T119" s="9">
        <v>1</v>
      </c>
      <c r="U119" s="9"/>
      <c r="V119" s="9"/>
      <c r="W119" s="9"/>
    </row>
    <row r="120" spans="1:23" ht="18.75" x14ac:dyDescent="0.3">
      <c r="A120" s="7" t="s">
        <v>662</v>
      </c>
      <c r="B120" s="7" t="s">
        <v>561</v>
      </c>
      <c r="C120" s="7" t="s">
        <v>50</v>
      </c>
      <c r="D120" s="7" t="s">
        <v>657</v>
      </c>
      <c r="E120" s="20">
        <f>SUM(F120:W120)</f>
        <v>14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Q120" s="9">
        <v>1</v>
      </c>
      <c r="R120" s="9">
        <v>1</v>
      </c>
      <c r="S120" s="9"/>
      <c r="T120" s="9">
        <v>1</v>
      </c>
      <c r="U120" s="9"/>
      <c r="V120" s="9"/>
      <c r="W120" s="9"/>
    </row>
    <row r="121" spans="1:23" ht="18.75" x14ac:dyDescent="0.3">
      <c r="A121" s="7" t="s">
        <v>801</v>
      </c>
      <c r="B121" s="7" t="s">
        <v>802</v>
      </c>
      <c r="C121" s="7" t="s">
        <v>50</v>
      </c>
      <c r="D121" s="7" t="s">
        <v>657</v>
      </c>
      <c r="E121" s="20">
        <f>SUM(F121:W121)</f>
        <v>10</v>
      </c>
      <c r="F121" s="9"/>
      <c r="G121" s="9">
        <v>1</v>
      </c>
      <c r="H121" s="9">
        <v>1</v>
      </c>
      <c r="I121" s="9">
        <v>1</v>
      </c>
      <c r="J121" s="9">
        <v>1</v>
      </c>
      <c r="K121" s="9">
        <v>1</v>
      </c>
      <c r="L121" s="25"/>
      <c r="M121" s="9">
        <v>1</v>
      </c>
      <c r="N121" s="9">
        <v>1</v>
      </c>
      <c r="O121" s="9"/>
      <c r="P121" s="9">
        <v>1</v>
      </c>
      <c r="Q121" s="9">
        <v>1</v>
      </c>
      <c r="R121" s="9"/>
      <c r="S121" s="9"/>
      <c r="T121" s="9">
        <v>1</v>
      </c>
      <c r="U121" s="9"/>
      <c r="V121" s="9"/>
      <c r="W121" s="9"/>
    </row>
    <row r="122" spans="1:23" ht="18.75" x14ac:dyDescent="0.3">
      <c r="A122" s="7" t="s">
        <v>935</v>
      </c>
      <c r="B122" s="7" t="s">
        <v>561</v>
      </c>
      <c r="C122" s="7" t="s">
        <v>49</v>
      </c>
      <c r="D122" s="7" t="s">
        <v>572</v>
      </c>
      <c r="E122" s="20">
        <f>SUM(F122:W122)</f>
        <v>1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>
        <v>1</v>
      </c>
      <c r="Q122" s="9"/>
      <c r="R122" s="9"/>
      <c r="S122" s="9"/>
      <c r="T122" s="9"/>
      <c r="U122" s="9"/>
      <c r="V122" s="9"/>
      <c r="W122" s="9"/>
    </row>
    <row r="123" spans="1:23" ht="18.75" x14ac:dyDescent="0.3">
      <c r="A123" s="7" t="s">
        <v>655</v>
      </c>
      <c r="B123" s="7" t="s">
        <v>656</v>
      </c>
      <c r="C123" s="7" t="s">
        <v>50</v>
      </c>
      <c r="D123" s="7" t="s">
        <v>657</v>
      </c>
      <c r="E123" s="20">
        <f>SUM(F123:W123)</f>
        <v>14</v>
      </c>
      <c r="F123" s="9">
        <v>1</v>
      </c>
      <c r="G123" s="9">
        <v>1</v>
      </c>
      <c r="H123" s="9">
        <v>1</v>
      </c>
      <c r="I123" s="9">
        <v>1</v>
      </c>
      <c r="J123" s="9">
        <v>1</v>
      </c>
      <c r="K123" s="9">
        <v>1</v>
      </c>
      <c r="L123" s="9">
        <v>1</v>
      </c>
      <c r="M123" s="9">
        <v>1</v>
      </c>
      <c r="N123" s="9">
        <v>1</v>
      </c>
      <c r="O123" s="9">
        <v>1</v>
      </c>
      <c r="P123" s="9">
        <v>1</v>
      </c>
      <c r="Q123" s="9">
        <v>1</v>
      </c>
      <c r="R123" s="9">
        <v>1</v>
      </c>
      <c r="S123" s="9"/>
      <c r="T123" s="9">
        <v>1</v>
      </c>
      <c r="U123" s="9"/>
      <c r="V123" s="9"/>
      <c r="W123" s="9"/>
    </row>
    <row r="124" spans="1:23" ht="18.75" x14ac:dyDescent="0.3">
      <c r="A124" s="7" t="s">
        <v>531</v>
      </c>
      <c r="B124" s="7" t="s">
        <v>532</v>
      </c>
      <c r="C124" s="8" t="s">
        <v>48</v>
      </c>
      <c r="D124" s="8" t="s">
        <v>529</v>
      </c>
      <c r="E124" s="20">
        <f>SUM(F124:W124)</f>
        <v>11</v>
      </c>
      <c r="F124" s="9">
        <v>1</v>
      </c>
      <c r="G124" s="9">
        <v>1</v>
      </c>
      <c r="H124" s="9">
        <v>1</v>
      </c>
      <c r="I124" s="9">
        <v>1</v>
      </c>
      <c r="J124" s="9">
        <v>1</v>
      </c>
      <c r="K124" s="9">
        <v>1</v>
      </c>
      <c r="L124" s="9">
        <v>1</v>
      </c>
      <c r="M124" s="9"/>
      <c r="N124" s="9"/>
      <c r="O124" s="9">
        <v>1</v>
      </c>
      <c r="P124" s="9">
        <v>1</v>
      </c>
      <c r="Q124" s="9">
        <v>1</v>
      </c>
      <c r="R124" s="9">
        <v>1</v>
      </c>
      <c r="S124" s="9"/>
      <c r="T124" s="9"/>
      <c r="U124" s="9"/>
      <c r="V124" s="9"/>
      <c r="W124" s="9"/>
    </row>
    <row r="125" spans="1:23" ht="18.75" x14ac:dyDescent="0.3">
      <c r="A125" s="7" t="s">
        <v>531</v>
      </c>
      <c r="B125" s="7" t="s">
        <v>532</v>
      </c>
      <c r="C125" s="7" t="s">
        <v>48</v>
      </c>
      <c r="D125" s="7" t="s">
        <v>623</v>
      </c>
      <c r="E125" s="20">
        <f>SUM(F125:W125)</f>
        <v>1</v>
      </c>
      <c r="F125" s="9"/>
      <c r="G125" s="9"/>
      <c r="H125" s="9"/>
      <c r="I125" s="9"/>
      <c r="J125" s="9"/>
      <c r="K125" s="9"/>
      <c r="L125" s="9"/>
      <c r="M125" s="9"/>
      <c r="N125" s="9">
        <v>1</v>
      </c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8.75" x14ac:dyDescent="0.3">
      <c r="A126" s="7" t="s">
        <v>531</v>
      </c>
      <c r="B126" s="7" t="s">
        <v>561</v>
      </c>
      <c r="C126" s="8" t="s">
        <v>49</v>
      </c>
      <c r="D126" s="8" t="s">
        <v>529</v>
      </c>
      <c r="E126" s="20">
        <f>SUM(F126:W126)</f>
        <v>11</v>
      </c>
      <c r="F126" s="9">
        <v>1</v>
      </c>
      <c r="G126" s="9">
        <v>1</v>
      </c>
      <c r="H126" s="9">
        <v>1</v>
      </c>
      <c r="I126" s="9">
        <v>1</v>
      </c>
      <c r="J126" s="9">
        <v>1</v>
      </c>
      <c r="K126" s="9">
        <v>1</v>
      </c>
      <c r="L126" s="9"/>
      <c r="M126" s="9">
        <v>1</v>
      </c>
      <c r="N126" s="9"/>
      <c r="O126" s="9"/>
      <c r="P126" s="9"/>
      <c r="Q126" s="9">
        <v>1</v>
      </c>
      <c r="R126" s="9">
        <v>1</v>
      </c>
      <c r="S126" s="9">
        <v>1</v>
      </c>
      <c r="T126" s="9">
        <v>1</v>
      </c>
      <c r="U126" s="9"/>
      <c r="V126" s="9"/>
      <c r="W126" s="9"/>
    </row>
    <row r="127" spans="1:23" ht="18.75" x14ac:dyDescent="0.3">
      <c r="A127" s="7" t="s">
        <v>571</v>
      </c>
      <c r="B127" s="7" t="s">
        <v>75</v>
      </c>
      <c r="C127" s="8" t="s">
        <v>49</v>
      </c>
      <c r="D127" s="8" t="s">
        <v>572</v>
      </c>
      <c r="E127" s="20">
        <f>SUM(F127:W127)</f>
        <v>12</v>
      </c>
      <c r="F127" s="9">
        <v>1</v>
      </c>
      <c r="G127" s="9">
        <v>1</v>
      </c>
      <c r="H127" s="9">
        <v>1</v>
      </c>
      <c r="I127" s="9"/>
      <c r="J127" s="9">
        <v>1</v>
      </c>
      <c r="K127" s="9">
        <v>1</v>
      </c>
      <c r="L127" s="9">
        <v>1</v>
      </c>
      <c r="M127" s="9">
        <v>1</v>
      </c>
      <c r="N127" s="9">
        <v>1</v>
      </c>
      <c r="O127" s="9"/>
      <c r="P127" s="9">
        <v>1</v>
      </c>
      <c r="Q127" s="9">
        <v>1</v>
      </c>
      <c r="R127" s="9">
        <v>1</v>
      </c>
      <c r="S127" s="9"/>
      <c r="T127" s="9">
        <v>1</v>
      </c>
      <c r="U127" s="9"/>
      <c r="V127" s="9"/>
      <c r="W127" s="9"/>
    </row>
    <row r="128" spans="1:23" ht="18.75" x14ac:dyDescent="0.3">
      <c r="A128" s="7"/>
      <c r="B128" s="7"/>
      <c r="C128" s="7"/>
      <c r="D128" s="7"/>
      <c r="E128" s="20">
        <f t="shared" ref="E128:E150" si="1">SUM(F128:W128)</f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8.75" x14ac:dyDescent="0.3">
      <c r="A129" s="7"/>
      <c r="B129" s="7"/>
      <c r="C129" s="7"/>
      <c r="D129" s="7"/>
      <c r="E129" s="20">
        <f t="shared" si="1"/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8.75" x14ac:dyDescent="0.3">
      <c r="A130" s="7"/>
      <c r="B130" s="7"/>
      <c r="C130" s="7"/>
      <c r="D130" s="7"/>
      <c r="E130" s="20">
        <f t="shared" si="1"/>
        <v>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8.75" x14ac:dyDescent="0.3">
      <c r="A131" s="7"/>
      <c r="B131" s="7"/>
      <c r="C131" s="7"/>
      <c r="D131" s="7"/>
      <c r="E131" s="20">
        <f t="shared" si="1"/>
        <v>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8.75" x14ac:dyDescent="0.3">
      <c r="A132" s="7"/>
      <c r="B132" s="7"/>
      <c r="C132" s="7"/>
      <c r="D132" s="7"/>
      <c r="E132" s="20">
        <f t="shared" si="1"/>
        <v>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8.75" x14ac:dyDescent="0.3">
      <c r="A133" s="7"/>
      <c r="B133" s="7"/>
      <c r="C133" s="7"/>
      <c r="D133" s="7"/>
      <c r="E133" s="20">
        <f t="shared" si="1"/>
        <v>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8.75" x14ac:dyDescent="0.3">
      <c r="A134" s="7"/>
      <c r="B134" s="7"/>
      <c r="C134" s="7"/>
      <c r="D134" s="7"/>
      <c r="E134" s="20">
        <f t="shared" si="1"/>
        <v>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8.75" x14ac:dyDescent="0.3">
      <c r="A135" s="7"/>
      <c r="B135" s="7"/>
      <c r="C135" s="7"/>
      <c r="D135" s="7"/>
      <c r="E135" s="20">
        <f t="shared" si="1"/>
        <v>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8.75" x14ac:dyDescent="0.3">
      <c r="A136" s="7"/>
      <c r="B136" s="7"/>
      <c r="C136" s="7"/>
      <c r="D136" s="7"/>
      <c r="E136" s="20">
        <f t="shared" si="1"/>
        <v>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8.75" x14ac:dyDescent="0.3">
      <c r="A137" s="7"/>
      <c r="B137" s="7"/>
      <c r="C137" s="7"/>
      <c r="D137" s="7"/>
      <c r="E137" s="20">
        <f t="shared" si="1"/>
        <v>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8.75" x14ac:dyDescent="0.3">
      <c r="A138" s="7"/>
      <c r="B138" s="7"/>
      <c r="C138" s="7"/>
      <c r="D138" s="7"/>
      <c r="E138" s="20">
        <f t="shared" si="1"/>
        <v>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8.75" x14ac:dyDescent="0.3">
      <c r="A139" s="7"/>
      <c r="B139" s="7"/>
      <c r="C139" s="7"/>
      <c r="D139" s="7"/>
      <c r="E139" s="20">
        <f t="shared" si="1"/>
        <v>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8.75" x14ac:dyDescent="0.3">
      <c r="A140" s="7"/>
      <c r="B140" s="7"/>
      <c r="C140" s="7"/>
      <c r="D140" s="7"/>
      <c r="E140" s="20">
        <f t="shared" si="1"/>
        <v>0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8.75" x14ac:dyDescent="0.3">
      <c r="A141" s="7"/>
      <c r="B141" s="7"/>
      <c r="C141" s="7"/>
      <c r="D141" s="7"/>
      <c r="E141" s="20">
        <f t="shared" si="1"/>
        <v>0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8.75" x14ac:dyDescent="0.3">
      <c r="A142" s="7"/>
      <c r="B142" s="7"/>
      <c r="C142" s="7"/>
      <c r="D142" s="7"/>
      <c r="E142" s="20">
        <f t="shared" si="1"/>
        <v>0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8.75" x14ac:dyDescent="0.3">
      <c r="A143" s="7"/>
      <c r="B143" s="7"/>
      <c r="C143" s="7"/>
      <c r="D143" s="7"/>
      <c r="E143" s="20">
        <f t="shared" si="1"/>
        <v>0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8.75" x14ac:dyDescent="0.3">
      <c r="A144" s="7"/>
      <c r="B144" s="7"/>
      <c r="C144" s="7"/>
      <c r="D144" s="7"/>
      <c r="E144" s="20">
        <f t="shared" si="1"/>
        <v>0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8.75" x14ac:dyDescent="0.3">
      <c r="A145" s="7"/>
      <c r="B145" s="7"/>
      <c r="C145" s="7"/>
      <c r="D145" s="7"/>
      <c r="E145" s="20">
        <f t="shared" si="1"/>
        <v>0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8.75" x14ac:dyDescent="0.3">
      <c r="A146" s="7"/>
      <c r="B146" s="7"/>
      <c r="C146" s="7"/>
      <c r="D146" s="7"/>
      <c r="E146" s="20">
        <f t="shared" si="1"/>
        <v>0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8.75" x14ac:dyDescent="0.3">
      <c r="A147" s="7"/>
      <c r="B147" s="7"/>
      <c r="C147" s="7"/>
      <c r="D147" s="7"/>
      <c r="E147" s="20">
        <f t="shared" si="1"/>
        <v>0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8.75" x14ac:dyDescent="0.3">
      <c r="A148" s="7"/>
      <c r="B148" s="7"/>
      <c r="C148" s="7"/>
      <c r="D148" s="7"/>
      <c r="E148" s="20">
        <f t="shared" si="1"/>
        <v>0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8.75" x14ac:dyDescent="0.3">
      <c r="A149" s="7"/>
      <c r="B149" s="7"/>
      <c r="C149" s="7"/>
      <c r="D149" s="7"/>
      <c r="E149" s="20">
        <f t="shared" si="1"/>
        <v>0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8.75" x14ac:dyDescent="0.3">
      <c r="A150" s="7"/>
      <c r="B150" s="7"/>
      <c r="C150" s="7"/>
      <c r="D150" s="7"/>
      <c r="E150" s="20">
        <f t="shared" si="1"/>
        <v>0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</sheetData>
  <sortState xmlns:xlrd2="http://schemas.microsoft.com/office/spreadsheetml/2017/richdata2" ref="A4:T127">
    <sortCondition ref="A4:A127"/>
    <sortCondition ref="B4:B127"/>
    <sortCondition ref="C4:C127"/>
    <sortCondition ref="D4:D127"/>
  </sortState>
  <mergeCells count="7">
    <mergeCell ref="A1:E1"/>
    <mergeCell ref="F1:H1"/>
    <mergeCell ref="A2:A3"/>
    <mergeCell ref="B2:B3"/>
    <mergeCell ref="C2:C3"/>
    <mergeCell ref="E2:E3"/>
    <mergeCell ref="D2:D3"/>
  </mergeCells>
  <hyperlinks>
    <hyperlink ref="F1" location="Clubs!A1" display="Return to Front Page" xr:uid="{00000000-0004-0000-0E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371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375</v>
      </c>
      <c r="B4" s="7" t="s">
        <v>376</v>
      </c>
      <c r="C4" s="8" t="s">
        <v>48</v>
      </c>
      <c r="D4" s="20">
        <f>SUM(E4:U4)</f>
        <v>10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/>
      <c r="M4" s="9"/>
      <c r="N4" s="9">
        <v>1</v>
      </c>
      <c r="O4" s="9">
        <v>1</v>
      </c>
      <c r="P4" s="9"/>
      <c r="Q4" s="9">
        <v>1</v>
      </c>
      <c r="R4" s="9"/>
      <c r="S4" s="9">
        <v>1</v>
      </c>
      <c r="T4" s="9"/>
      <c r="U4" s="9"/>
      <c r="V4" s="9"/>
    </row>
    <row r="5" spans="1:22" ht="18.75" x14ac:dyDescent="0.3">
      <c r="A5" s="7" t="s">
        <v>195</v>
      </c>
      <c r="B5" s="7" t="s">
        <v>748</v>
      </c>
      <c r="C5" s="8" t="s">
        <v>49</v>
      </c>
      <c r="D5" s="20">
        <f>SUM(E5:U5)</f>
        <v>13</v>
      </c>
      <c r="E5" s="9"/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>
        <v>1</v>
      </c>
      <c r="T5" s="9"/>
      <c r="U5" s="9"/>
      <c r="V5" s="9"/>
    </row>
    <row r="6" spans="1:22" ht="18.75" x14ac:dyDescent="0.3">
      <c r="A6" s="7" t="s">
        <v>510</v>
      </c>
      <c r="B6" s="7" t="s">
        <v>511</v>
      </c>
      <c r="C6" s="8" t="s">
        <v>693</v>
      </c>
      <c r="D6" s="20">
        <f>SUM(E6:U6)</f>
        <v>14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/>
      <c r="T6" s="9"/>
      <c r="U6" s="9"/>
      <c r="V6" s="9"/>
    </row>
    <row r="7" spans="1:22" ht="18.75" x14ac:dyDescent="0.3">
      <c r="A7" s="7" t="s">
        <v>926</v>
      </c>
      <c r="B7" s="7" t="s">
        <v>927</v>
      </c>
      <c r="C7" s="8" t="s">
        <v>48</v>
      </c>
      <c r="D7" s="20">
        <f>SUM(E7:U7)</f>
        <v>1</v>
      </c>
      <c r="E7" s="9"/>
      <c r="F7" s="9"/>
      <c r="G7" s="9"/>
      <c r="H7" s="9"/>
      <c r="I7" s="9"/>
      <c r="J7" s="9"/>
      <c r="K7" s="9"/>
      <c r="L7" s="9"/>
      <c r="M7" s="9"/>
      <c r="N7" s="9">
        <v>1</v>
      </c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749</v>
      </c>
      <c r="B8" s="7" t="s">
        <v>178</v>
      </c>
      <c r="C8" s="8" t="s">
        <v>49</v>
      </c>
      <c r="D8" s="20">
        <f>SUM(E8:U8)</f>
        <v>12</v>
      </c>
      <c r="E8" s="9"/>
      <c r="F8" s="9">
        <v>1</v>
      </c>
      <c r="G8" s="9">
        <v>1</v>
      </c>
      <c r="H8" s="9">
        <v>1</v>
      </c>
      <c r="I8" s="9"/>
      <c r="J8" s="9">
        <v>1</v>
      </c>
      <c r="K8" s="9">
        <v>1</v>
      </c>
      <c r="L8" s="9">
        <v>1</v>
      </c>
      <c r="M8" s="9">
        <v>1</v>
      </c>
      <c r="N8" s="9">
        <v>1</v>
      </c>
      <c r="O8" s="9"/>
      <c r="P8" s="9">
        <v>1</v>
      </c>
      <c r="Q8" s="9">
        <v>1</v>
      </c>
      <c r="R8" s="9">
        <v>1</v>
      </c>
      <c r="S8" s="9">
        <v>1</v>
      </c>
      <c r="T8" s="9"/>
      <c r="U8" s="9"/>
      <c r="V8" s="9"/>
    </row>
    <row r="9" spans="1:22" ht="18.75" x14ac:dyDescent="0.3">
      <c r="A9" s="7" t="s">
        <v>500</v>
      </c>
      <c r="B9" s="7" t="s">
        <v>276</v>
      </c>
      <c r="C9" s="8" t="s">
        <v>693</v>
      </c>
      <c r="D9" s="20">
        <f>SUM(E9:U9)</f>
        <v>8</v>
      </c>
      <c r="E9" s="9"/>
      <c r="F9" s="9">
        <v>1</v>
      </c>
      <c r="G9" s="9"/>
      <c r="H9" s="9">
        <v>1</v>
      </c>
      <c r="I9" s="9">
        <v>1</v>
      </c>
      <c r="J9" s="9">
        <v>1</v>
      </c>
      <c r="K9" s="9"/>
      <c r="L9" s="9"/>
      <c r="M9" s="9"/>
      <c r="N9" s="9"/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  <c r="V9" s="9"/>
    </row>
    <row r="10" spans="1:22" ht="18.75" x14ac:dyDescent="0.3">
      <c r="A10" s="7" t="s">
        <v>500</v>
      </c>
      <c r="B10" s="7" t="s">
        <v>319</v>
      </c>
      <c r="C10" s="8" t="s">
        <v>693</v>
      </c>
      <c r="D10" s="20">
        <f>SUM(E10:U10)</f>
        <v>12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  <c r="V10" s="9"/>
    </row>
    <row r="11" spans="1:22" ht="18.75" x14ac:dyDescent="0.3">
      <c r="A11" s="7" t="s">
        <v>372</v>
      </c>
      <c r="B11" s="7" t="s">
        <v>286</v>
      </c>
      <c r="C11" s="8" t="s">
        <v>48</v>
      </c>
      <c r="D11" s="20">
        <f>SUM(E11:U11)</f>
        <v>12</v>
      </c>
      <c r="E11" s="9">
        <v>1</v>
      </c>
      <c r="F11" s="9">
        <v>1</v>
      </c>
      <c r="G11" s="9">
        <v>1</v>
      </c>
      <c r="H11" s="9">
        <v>1</v>
      </c>
      <c r="I11" s="9"/>
      <c r="J11" s="9"/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>
        <v>1</v>
      </c>
      <c r="T11" s="9"/>
      <c r="U11" s="9"/>
      <c r="V11" s="9"/>
    </row>
    <row r="12" spans="1:22" ht="18.75" x14ac:dyDescent="0.3">
      <c r="A12" s="7" t="s">
        <v>499</v>
      </c>
      <c r="B12" s="7" t="s">
        <v>77</v>
      </c>
      <c r="C12" s="8" t="s">
        <v>693</v>
      </c>
      <c r="D12" s="20">
        <f>SUM(E12:U12)</f>
        <v>12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/>
      <c r="O12" s="9"/>
      <c r="P12" s="9">
        <v>1</v>
      </c>
      <c r="Q12" s="9">
        <v>1</v>
      </c>
      <c r="R12" s="9">
        <v>1</v>
      </c>
      <c r="S12" s="9"/>
      <c r="T12" s="9"/>
      <c r="U12" s="9"/>
      <c r="V12" s="9"/>
    </row>
    <row r="13" spans="1:22" ht="18.75" x14ac:dyDescent="0.3">
      <c r="A13" s="7" t="s">
        <v>373</v>
      </c>
      <c r="B13" s="7" t="s">
        <v>374</v>
      </c>
      <c r="C13" s="8" t="s">
        <v>48</v>
      </c>
      <c r="D13" s="20">
        <f>SUM(E13:U13)</f>
        <v>12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/>
    </row>
    <row r="14" spans="1:22" ht="18.75" x14ac:dyDescent="0.3">
      <c r="A14" s="7" t="s">
        <v>373</v>
      </c>
      <c r="B14" s="7" t="s">
        <v>381</v>
      </c>
      <c r="C14" s="8" t="s">
        <v>49</v>
      </c>
      <c r="D14" s="20">
        <f>SUM(E14:U14)</f>
        <v>12</v>
      </c>
      <c r="E14" s="9"/>
      <c r="F14" s="9">
        <v>1</v>
      </c>
      <c r="G14" s="9">
        <v>1</v>
      </c>
      <c r="H14" s="9"/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813</v>
      </c>
      <c r="B15" s="7" t="s">
        <v>311</v>
      </c>
      <c r="C15" s="8" t="s">
        <v>48</v>
      </c>
      <c r="D15" s="20">
        <f>SUM(E15:U15)</f>
        <v>10</v>
      </c>
      <c r="E15" s="9"/>
      <c r="F15" s="9"/>
      <c r="G15" s="9">
        <v>1</v>
      </c>
      <c r="H15" s="9"/>
      <c r="I15" s="9">
        <v>1</v>
      </c>
      <c r="J15" s="9"/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747</v>
      </c>
      <c r="B16" s="7" t="s">
        <v>79</v>
      </c>
      <c r="C16" s="8" t="s">
        <v>49</v>
      </c>
      <c r="D16" s="20">
        <f>SUM(E16:U16)</f>
        <v>10</v>
      </c>
      <c r="E16" s="9"/>
      <c r="F16" s="9">
        <v>1</v>
      </c>
      <c r="G16" s="9">
        <v>1</v>
      </c>
      <c r="H16" s="9">
        <v>1</v>
      </c>
      <c r="I16" s="9"/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/>
      <c r="R16" s="9"/>
      <c r="S16" s="9"/>
      <c r="T16" s="9"/>
      <c r="U16" s="9"/>
      <c r="V16" s="9"/>
    </row>
    <row r="17" spans="1:22" ht="18.75" x14ac:dyDescent="0.3">
      <c r="A17" s="7" t="s">
        <v>508</v>
      </c>
      <c r="B17" s="7" t="s">
        <v>509</v>
      </c>
      <c r="C17" s="8" t="s">
        <v>693</v>
      </c>
      <c r="D17" s="20">
        <f>SUM(E17:U17)</f>
        <v>12</v>
      </c>
      <c r="E17" s="9"/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/>
      <c r="T17" s="9"/>
      <c r="U17" s="9"/>
      <c r="V17" s="9"/>
    </row>
    <row r="18" spans="1:22" ht="18.75" x14ac:dyDescent="0.3">
      <c r="A18" s="7" t="s">
        <v>746</v>
      </c>
      <c r="B18" s="7" t="s">
        <v>155</v>
      </c>
      <c r="C18" s="8" t="s">
        <v>49</v>
      </c>
      <c r="D18" s="20">
        <f>SUM(E18:U18)</f>
        <v>12</v>
      </c>
      <c r="E18" s="9"/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>
        <v>1</v>
      </c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/>
      <c r="U18" s="9"/>
      <c r="V18" s="9"/>
    </row>
    <row r="19" spans="1:22" ht="18.75" x14ac:dyDescent="0.3">
      <c r="A19" s="7" t="s">
        <v>504</v>
      </c>
      <c r="B19" s="7" t="s">
        <v>505</v>
      </c>
      <c r="C19" s="8" t="s">
        <v>693</v>
      </c>
      <c r="D19" s="20">
        <f>SUM(E19:U19)</f>
        <v>11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/>
      <c r="Q19" s="9">
        <v>1</v>
      </c>
      <c r="R19" s="9"/>
      <c r="S19" s="9"/>
      <c r="T19" s="9"/>
      <c r="U19" s="9"/>
      <c r="V19" s="9"/>
    </row>
    <row r="20" spans="1:22" ht="18.75" x14ac:dyDescent="0.3">
      <c r="A20" s="24" t="s">
        <v>718</v>
      </c>
      <c r="B20" s="24" t="s">
        <v>311</v>
      </c>
      <c r="C20" s="8" t="s">
        <v>48</v>
      </c>
      <c r="D20" s="20">
        <f>SUM(E20:U20)</f>
        <v>1</v>
      </c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 t="s">
        <v>498</v>
      </c>
      <c r="B21" s="7" t="s">
        <v>319</v>
      </c>
      <c r="C21" s="8" t="s">
        <v>693</v>
      </c>
      <c r="D21" s="20">
        <f>SUM(E21:U21)</f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/>
      <c r="T21" s="9"/>
      <c r="U21" s="9"/>
      <c r="V21" s="9"/>
    </row>
    <row r="22" spans="1:22" ht="18.75" x14ac:dyDescent="0.3">
      <c r="A22" s="32" t="s">
        <v>378</v>
      </c>
      <c r="B22" s="32" t="s">
        <v>192</v>
      </c>
      <c r="C22" s="8" t="s">
        <v>48</v>
      </c>
      <c r="D22" s="20">
        <f>SUM(E22:U22)</f>
        <v>12</v>
      </c>
      <c r="E22" s="9">
        <v>1</v>
      </c>
      <c r="F22" s="9"/>
      <c r="G22" s="9">
        <v>1</v>
      </c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/>
      <c r="S22" s="9">
        <v>1</v>
      </c>
      <c r="T22" s="9"/>
      <c r="U22" s="9"/>
      <c r="V22" s="9"/>
    </row>
    <row r="23" spans="1:22" ht="18.75" x14ac:dyDescent="0.3">
      <c r="A23" s="7" t="s">
        <v>506</v>
      </c>
      <c r="B23" s="7" t="s">
        <v>60</v>
      </c>
      <c r="C23" s="8" t="s">
        <v>693</v>
      </c>
      <c r="D23" s="20">
        <f>SUM(E23:U23)</f>
        <v>12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/>
      <c r="L23" s="9">
        <v>1</v>
      </c>
      <c r="M23" s="9">
        <v>1</v>
      </c>
      <c r="N23" s="9">
        <v>1</v>
      </c>
      <c r="O23" s="9"/>
      <c r="P23" s="9">
        <v>1</v>
      </c>
      <c r="Q23" s="9">
        <v>1</v>
      </c>
      <c r="R23" s="9">
        <v>1</v>
      </c>
      <c r="S23" s="9"/>
      <c r="T23" s="9"/>
      <c r="U23" s="9"/>
      <c r="V23" s="9"/>
    </row>
    <row r="24" spans="1:22" ht="18.75" x14ac:dyDescent="0.3">
      <c r="A24" s="7" t="s">
        <v>496</v>
      </c>
      <c r="B24" s="7" t="s">
        <v>497</v>
      </c>
      <c r="C24" s="8" t="s">
        <v>693</v>
      </c>
      <c r="D24" s="20">
        <f>SUM(E24:U24)</f>
        <v>12</v>
      </c>
      <c r="E24" s="9">
        <v>1</v>
      </c>
      <c r="F24" s="9">
        <v>1</v>
      </c>
      <c r="G24" s="9"/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/>
      <c r="P24" s="9">
        <v>1</v>
      </c>
      <c r="Q24" s="9">
        <v>1</v>
      </c>
      <c r="R24" s="9">
        <v>1</v>
      </c>
      <c r="S24" s="9"/>
      <c r="T24" s="9"/>
      <c r="U24" s="9"/>
      <c r="V24" s="9"/>
    </row>
    <row r="25" spans="1:22" ht="18.75" x14ac:dyDescent="0.3">
      <c r="A25" s="32" t="s">
        <v>877</v>
      </c>
      <c r="B25" s="32" t="s">
        <v>297</v>
      </c>
      <c r="C25" s="8" t="s">
        <v>693</v>
      </c>
      <c r="D25" s="20">
        <f>SUM(E25:U25)</f>
        <v>4</v>
      </c>
      <c r="E25" s="9"/>
      <c r="F25" s="9"/>
      <c r="G25" s="9"/>
      <c r="H25" s="9">
        <v>1</v>
      </c>
      <c r="I25" s="9">
        <v>1</v>
      </c>
      <c r="J25" s="9">
        <v>1</v>
      </c>
      <c r="K25" s="9"/>
      <c r="L25" s="9"/>
      <c r="M25" s="9"/>
      <c r="N25" s="9"/>
      <c r="O25" s="9">
        <v>1</v>
      </c>
      <c r="P25" s="9"/>
      <c r="Q25" s="9"/>
      <c r="R25" s="9"/>
      <c r="S25" s="9"/>
      <c r="T25" s="9"/>
      <c r="U25" s="9"/>
      <c r="V25" s="9"/>
    </row>
    <row r="26" spans="1:22" ht="18.75" x14ac:dyDescent="0.3">
      <c r="A26" s="7" t="s">
        <v>377</v>
      </c>
      <c r="B26" s="7" t="s">
        <v>297</v>
      </c>
      <c r="C26" s="8" t="s">
        <v>48</v>
      </c>
      <c r="D26" s="20">
        <f>SUM(E26:U26)</f>
        <v>10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/>
      <c r="K26" s="9"/>
      <c r="L26" s="9"/>
      <c r="M26" s="9">
        <v>1</v>
      </c>
      <c r="N26" s="9">
        <v>1</v>
      </c>
      <c r="O26" s="9"/>
      <c r="P26" s="9">
        <v>1</v>
      </c>
      <c r="Q26" s="9">
        <v>1</v>
      </c>
      <c r="R26" s="9"/>
      <c r="S26" s="9">
        <v>1</v>
      </c>
      <c r="T26" s="9"/>
      <c r="U26" s="9"/>
      <c r="V26" s="9"/>
    </row>
    <row r="27" spans="1:22" ht="18.75" x14ac:dyDescent="0.3">
      <c r="A27" s="7" t="s">
        <v>501</v>
      </c>
      <c r="B27" s="7" t="s">
        <v>502</v>
      </c>
      <c r="C27" s="8" t="s">
        <v>693</v>
      </c>
      <c r="D27" s="20">
        <f>SUM(E27:U27)</f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/>
      <c r="L27" s="9">
        <v>1</v>
      </c>
      <c r="M27" s="9"/>
      <c r="N27" s="9">
        <v>1</v>
      </c>
      <c r="O27" s="9">
        <v>1</v>
      </c>
      <c r="P27" s="9"/>
      <c r="Q27" s="9">
        <v>1</v>
      </c>
      <c r="R27" s="9">
        <v>1</v>
      </c>
      <c r="S27" s="9"/>
      <c r="T27" s="9"/>
      <c r="U27" s="9"/>
      <c r="V27" s="9"/>
    </row>
    <row r="28" spans="1:22" ht="18.75" x14ac:dyDescent="0.3">
      <c r="A28" s="7" t="s">
        <v>694</v>
      </c>
      <c r="B28" s="7" t="s">
        <v>243</v>
      </c>
      <c r="C28" s="8" t="s">
        <v>48</v>
      </c>
      <c r="D28" s="20">
        <f>SUM(E28:U28)</f>
        <v>10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/>
      <c r="K28" s="9">
        <v>1</v>
      </c>
      <c r="L28" s="9">
        <v>1</v>
      </c>
      <c r="M28" s="9"/>
      <c r="N28" s="9"/>
      <c r="O28" s="9"/>
      <c r="P28" s="9">
        <v>1</v>
      </c>
      <c r="Q28" s="9">
        <v>1</v>
      </c>
      <c r="R28" s="9"/>
      <c r="S28" s="9">
        <v>1</v>
      </c>
      <c r="T28" s="9"/>
      <c r="U28" s="9"/>
      <c r="V28" s="9"/>
    </row>
    <row r="29" spans="1:22" ht="18.75" x14ac:dyDescent="0.3">
      <c r="A29" s="32" t="s">
        <v>939</v>
      </c>
      <c r="B29" s="32" t="s">
        <v>286</v>
      </c>
      <c r="C29" s="8" t="s">
        <v>48</v>
      </c>
      <c r="D29" s="20">
        <f>SUM(E29:U29)</f>
        <v>11</v>
      </c>
      <c r="E29" s="9">
        <v>1</v>
      </c>
      <c r="F29" s="9">
        <v>1</v>
      </c>
      <c r="G29" s="9">
        <v>1</v>
      </c>
      <c r="H29" s="9">
        <v>1</v>
      </c>
      <c r="I29" s="9"/>
      <c r="J29" s="9"/>
      <c r="K29" s="9">
        <v>1</v>
      </c>
      <c r="L29" s="9">
        <v>1</v>
      </c>
      <c r="M29" s="9">
        <v>1</v>
      </c>
      <c r="N29" s="9"/>
      <c r="O29" s="9">
        <v>1</v>
      </c>
      <c r="P29" s="9">
        <v>1</v>
      </c>
      <c r="Q29" s="9">
        <v>1</v>
      </c>
      <c r="R29" s="9"/>
      <c r="S29" s="9">
        <v>1</v>
      </c>
      <c r="T29" s="9"/>
      <c r="U29" s="9"/>
      <c r="V29" s="9"/>
    </row>
    <row r="30" spans="1:22" ht="18.75" x14ac:dyDescent="0.3">
      <c r="A30" s="7" t="s">
        <v>507</v>
      </c>
      <c r="B30" s="7" t="s">
        <v>463</v>
      </c>
      <c r="C30" s="8" t="s">
        <v>693</v>
      </c>
      <c r="D30" s="20">
        <f>SUM(E30:U30)</f>
        <v>7</v>
      </c>
      <c r="E30" s="9"/>
      <c r="F30" s="9">
        <v>1</v>
      </c>
      <c r="G30" s="9">
        <v>1</v>
      </c>
      <c r="H30" s="9"/>
      <c r="I30" s="9">
        <v>1</v>
      </c>
      <c r="J30" s="9"/>
      <c r="K30" s="9">
        <v>1</v>
      </c>
      <c r="L30" s="9"/>
      <c r="M30" s="9"/>
      <c r="N30" s="9"/>
      <c r="O30" s="9">
        <v>1</v>
      </c>
      <c r="P30" s="9">
        <v>1</v>
      </c>
      <c r="Q30" s="9"/>
      <c r="R30" s="9">
        <v>1</v>
      </c>
      <c r="S30" s="9"/>
      <c r="T30" s="9"/>
      <c r="U30" s="9"/>
      <c r="V30" s="9"/>
    </row>
    <row r="31" spans="1:22" ht="18.75" x14ac:dyDescent="0.3">
      <c r="A31" s="32" t="s">
        <v>853</v>
      </c>
      <c r="B31" s="32" t="s">
        <v>854</v>
      </c>
      <c r="C31" s="33" t="s">
        <v>48</v>
      </c>
      <c r="D31" s="20">
        <f>SUM(E31:U31)</f>
        <v>8</v>
      </c>
      <c r="E31" s="9"/>
      <c r="F31" s="9"/>
      <c r="G31" s="9"/>
      <c r="H31" s="9">
        <v>1</v>
      </c>
      <c r="I31" s="9">
        <v>1</v>
      </c>
      <c r="J31" s="9"/>
      <c r="K31" s="9">
        <v>1</v>
      </c>
      <c r="L31" s="9"/>
      <c r="M31" s="9">
        <v>1</v>
      </c>
      <c r="N31" s="9"/>
      <c r="O31" s="9">
        <v>1</v>
      </c>
      <c r="P31" s="9">
        <v>1</v>
      </c>
      <c r="Q31" s="9">
        <v>1</v>
      </c>
      <c r="R31" s="9"/>
      <c r="S31" s="9">
        <v>1</v>
      </c>
      <c r="T31" s="9"/>
      <c r="U31" s="9"/>
      <c r="V31" s="9"/>
    </row>
    <row r="32" spans="1:22" ht="18.75" x14ac:dyDescent="0.3">
      <c r="A32" s="7" t="s">
        <v>503</v>
      </c>
      <c r="B32" s="7" t="s">
        <v>471</v>
      </c>
      <c r="C32" s="8" t="s">
        <v>693</v>
      </c>
      <c r="D32" s="20">
        <f>SUM(E32:U32)</f>
        <v>11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/>
      <c r="K32" s="9">
        <v>1</v>
      </c>
      <c r="L32" s="9">
        <v>1</v>
      </c>
      <c r="M32" s="9"/>
      <c r="N32" s="9">
        <v>1</v>
      </c>
      <c r="O32" s="9"/>
      <c r="P32" s="9">
        <v>1</v>
      </c>
      <c r="Q32" s="9">
        <v>1</v>
      </c>
      <c r="R32" s="9">
        <v>1</v>
      </c>
      <c r="S32" s="9"/>
      <c r="T32" s="9"/>
      <c r="U32" s="9"/>
      <c r="V32" s="9"/>
    </row>
    <row r="33" spans="1:22" ht="18.75" x14ac:dyDescent="0.3">
      <c r="A33" s="7" t="s">
        <v>379</v>
      </c>
      <c r="B33" s="7" t="s">
        <v>380</v>
      </c>
      <c r="C33" s="8" t="s">
        <v>48</v>
      </c>
      <c r="D33" s="20">
        <f>SUM(E33:U33)</f>
        <v>11</v>
      </c>
      <c r="E33" s="9">
        <v>1</v>
      </c>
      <c r="F33" s="9">
        <v>1</v>
      </c>
      <c r="G33" s="9"/>
      <c r="H33" s="9">
        <v>1</v>
      </c>
      <c r="I33" s="9">
        <v>1</v>
      </c>
      <c r="J33" s="9"/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/>
      <c r="Q33" s="9">
        <v>1</v>
      </c>
      <c r="R33" s="9"/>
      <c r="S33" s="9">
        <v>1</v>
      </c>
      <c r="T33" s="9"/>
      <c r="U33" s="9"/>
      <c r="V33" s="9"/>
    </row>
    <row r="34" spans="1:22" ht="18.75" x14ac:dyDescent="0.3">
      <c r="A34" s="7" t="s">
        <v>856</v>
      </c>
      <c r="B34" s="7" t="s">
        <v>855</v>
      </c>
      <c r="C34" s="8" t="s">
        <v>48</v>
      </c>
      <c r="D34" s="20">
        <f>SUM(E34:U34)</f>
        <v>9</v>
      </c>
      <c r="E34" s="9"/>
      <c r="F34" s="9"/>
      <c r="G34" s="9"/>
      <c r="H34" s="9">
        <v>1</v>
      </c>
      <c r="I34" s="9">
        <v>1</v>
      </c>
      <c r="J34" s="9"/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/>
      <c r="Q34" s="9">
        <v>1</v>
      </c>
      <c r="R34" s="9"/>
      <c r="S34" s="9">
        <v>1</v>
      </c>
      <c r="T34" s="9"/>
      <c r="U34" s="9"/>
      <c r="V34" s="9"/>
    </row>
    <row r="35" spans="1:22" ht="18.75" x14ac:dyDescent="0.3">
      <c r="A35" s="7" t="s">
        <v>695</v>
      </c>
      <c r="B35" s="7" t="s">
        <v>381</v>
      </c>
      <c r="C35" s="8" t="s">
        <v>48</v>
      </c>
      <c r="D35" s="20">
        <f>SUM(E35:U35)</f>
        <v>12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/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/>
      <c r="S35" s="9"/>
      <c r="T35" s="9"/>
      <c r="U35" s="9"/>
      <c r="V35" s="9"/>
    </row>
    <row r="36" spans="1:22" ht="18.75" x14ac:dyDescent="0.3">
      <c r="A36" s="7" t="s">
        <v>76</v>
      </c>
      <c r="B36" s="7" t="s">
        <v>423</v>
      </c>
      <c r="C36" s="8" t="s">
        <v>49</v>
      </c>
      <c r="D36" s="20">
        <f>SUM(E36:U36)</f>
        <v>9</v>
      </c>
      <c r="E36" s="9"/>
      <c r="F36" s="9"/>
      <c r="G36" s="9"/>
      <c r="H36" s="9">
        <v>1</v>
      </c>
      <c r="I36" s="9">
        <v>1</v>
      </c>
      <c r="J36" s="9">
        <v>1</v>
      </c>
      <c r="K36" s="9">
        <v>1</v>
      </c>
      <c r="L36" s="9"/>
      <c r="M36" s="9"/>
      <c r="N36" s="9">
        <v>1</v>
      </c>
      <c r="O36" s="9">
        <v>1</v>
      </c>
      <c r="P36" s="9">
        <v>1</v>
      </c>
      <c r="Q36" s="9"/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530</v>
      </c>
      <c r="B37" s="7" t="s">
        <v>319</v>
      </c>
      <c r="C37" s="8" t="s">
        <v>49</v>
      </c>
      <c r="D37" s="20">
        <f>SUM(E37:U37)</f>
        <v>10</v>
      </c>
      <c r="E37" s="9"/>
      <c r="F37" s="9">
        <v>1</v>
      </c>
      <c r="G37" s="9">
        <v>1</v>
      </c>
      <c r="H37" s="9">
        <v>1</v>
      </c>
      <c r="I37" s="9">
        <v>1</v>
      </c>
      <c r="J37" s="9"/>
      <c r="K37" s="9">
        <v>1</v>
      </c>
      <c r="L37" s="9">
        <v>1</v>
      </c>
      <c r="M37" s="9"/>
      <c r="N37" s="9">
        <v>1</v>
      </c>
      <c r="O37" s="9"/>
      <c r="P37" s="9"/>
      <c r="Q37" s="9">
        <v>1</v>
      </c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530</v>
      </c>
      <c r="B38" s="7" t="s">
        <v>920</v>
      </c>
      <c r="C38" s="8" t="s">
        <v>49</v>
      </c>
      <c r="D38" s="20">
        <f>SUM(E38:U38)</f>
        <v>6</v>
      </c>
      <c r="E38" s="9"/>
      <c r="F38" s="9"/>
      <c r="G38" s="9"/>
      <c r="H38" s="9"/>
      <c r="I38" s="9"/>
      <c r="J38" s="9"/>
      <c r="K38" s="9"/>
      <c r="L38" s="9"/>
      <c r="M38" s="9">
        <v>1</v>
      </c>
      <c r="N38" s="9">
        <v>1</v>
      </c>
      <c r="O38" s="9"/>
      <c r="P38" s="9">
        <v>1</v>
      </c>
      <c r="Q38" s="9">
        <v>1</v>
      </c>
      <c r="R38" s="9">
        <v>1</v>
      </c>
      <c r="S38" s="9">
        <v>1</v>
      </c>
      <c r="T38" s="9"/>
      <c r="U38" s="9"/>
      <c r="V38" s="9"/>
    </row>
    <row r="39" spans="1:22" ht="18.75" x14ac:dyDescent="0.3">
      <c r="A39" s="7"/>
      <c r="B39" s="7"/>
      <c r="C39" s="8"/>
      <c r="D39" s="20">
        <f t="shared" ref="D39:D52" si="1">SUM(E39:U39)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4:S38">
    <sortCondition ref="A4:A38"/>
    <sortCondition ref="B4:B38"/>
    <sortCondition ref="C4:C38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F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8554687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</cols>
  <sheetData>
    <row r="1" spans="1:21" s="1" customFormat="1" ht="17.45" customHeight="1" x14ac:dyDescent="0.25">
      <c r="A1" s="49" t="s">
        <v>298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</row>
    <row r="4" spans="1:21" ht="18.75" x14ac:dyDescent="0.3">
      <c r="A4" s="7" t="s">
        <v>793</v>
      </c>
      <c r="B4" s="7" t="s">
        <v>95</v>
      </c>
      <c r="C4" s="8" t="s">
        <v>49</v>
      </c>
      <c r="D4" s="20">
        <f>SUM(E4:U4)</f>
        <v>11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/>
      <c r="L4" s="9"/>
      <c r="M4" s="9">
        <v>1</v>
      </c>
      <c r="N4" s="9">
        <v>1</v>
      </c>
      <c r="O4" s="9">
        <v>1</v>
      </c>
      <c r="P4" s="9">
        <v>1</v>
      </c>
      <c r="Q4" s="9">
        <v>1</v>
      </c>
      <c r="R4" s="9"/>
      <c r="S4" s="9"/>
      <c r="T4" s="9"/>
      <c r="U4" s="9"/>
    </row>
    <row r="5" spans="1:21" ht="18.75" x14ac:dyDescent="0.3">
      <c r="A5" s="7" t="s">
        <v>874</v>
      </c>
      <c r="B5" s="7" t="s">
        <v>57</v>
      </c>
      <c r="C5" s="8" t="s">
        <v>49</v>
      </c>
      <c r="D5" s="20">
        <f>SUM(E5:U5)</f>
        <v>12</v>
      </c>
      <c r="E5" s="9">
        <v>1</v>
      </c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/>
      <c r="T5" s="9"/>
      <c r="U5" s="9"/>
    </row>
    <row r="6" spans="1:21" ht="18.75" x14ac:dyDescent="0.3">
      <c r="A6" s="24" t="s">
        <v>883</v>
      </c>
      <c r="B6" s="24" t="s">
        <v>123</v>
      </c>
      <c r="C6" s="8" t="s">
        <v>48</v>
      </c>
      <c r="D6" s="20">
        <f>SUM(E6:U6)</f>
        <v>4</v>
      </c>
      <c r="E6" s="9"/>
      <c r="F6" s="9"/>
      <c r="G6" s="9">
        <v>1</v>
      </c>
      <c r="H6" s="9"/>
      <c r="I6" s="9">
        <v>1</v>
      </c>
      <c r="J6" s="9">
        <v>1</v>
      </c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 t="s">
        <v>724</v>
      </c>
      <c r="B7" s="7" t="s">
        <v>152</v>
      </c>
      <c r="C7" s="8" t="s">
        <v>48</v>
      </c>
      <c r="D7" s="20">
        <f>SUM(E7:U7)</f>
        <v>10</v>
      </c>
      <c r="E7" s="9"/>
      <c r="F7" s="9">
        <v>1</v>
      </c>
      <c r="G7" s="9"/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>
        <v>1</v>
      </c>
      <c r="O7" s="9">
        <v>1</v>
      </c>
      <c r="P7" s="9"/>
      <c r="Q7" s="9">
        <v>1</v>
      </c>
      <c r="R7" s="9"/>
      <c r="S7" s="9">
        <v>1</v>
      </c>
      <c r="T7" s="9"/>
      <c r="U7" s="9"/>
    </row>
    <row r="8" spans="1:21" ht="18.75" x14ac:dyDescent="0.3">
      <c r="A8" s="24" t="s">
        <v>871</v>
      </c>
      <c r="B8" s="24" t="s">
        <v>490</v>
      </c>
      <c r="C8" s="8" t="s">
        <v>49</v>
      </c>
      <c r="D8" s="20">
        <f>SUM(E8:U8)</f>
        <v>11</v>
      </c>
      <c r="E8" s="9"/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/>
      <c r="T8" s="9"/>
      <c r="U8" s="9"/>
    </row>
    <row r="9" spans="1:21" ht="18.75" x14ac:dyDescent="0.3">
      <c r="A9" s="7" t="s">
        <v>303</v>
      </c>
      <c r="B9" s="7" t="s">
        <v>55</v>
      </c>
      <c r="C9" s="8" t="s">
        <v>49</v>
      </c>
      <c r="D9" s="20">
        <f>SUM(E9:U9)</f>
        <v>9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/>
      <c r="K9" s="9"/>
      <c r="L9" s="9"/>
      <c r="M9" s="9"/>
      <c r="N9" s="9">
        <v>1</v>
      </c>
      <c r="O9" s="9">
        <v>1</v>
      </c>
      <c r="P9" s="9">
        <v>1</v>
      </c>
      <c r="Q9" s="9">
        <v>1</v>
      </c>
      <c r="R9" s="9"/>
      <c r="S9" s="9"/>
      <c r="T9" s="9"/>
      <c r="U9" s="9"/>
    </row>
    <row r="10" spans="1:21" ht="18.75" x14ac:dyDescent="0.3">
      <c r="A10" s="7" t="s">
        <v>303</v>
      </c>
      <c r="B10" s="7" t="s">
        <v>167</v>
      </c>
      <c r="C10" s="8" t="s">
        <v>48</v>
      </c>
      <c r="D10" s="20">
        <f>SUM(E10:U10)</f>
        <v>7</v>
      </c>
      <c r="E10" s="9">
        <v>1</v>
      </c>
      <c r="F10" s="9">
        <v>1</v>
      </c>
      <c r="G10" s="9">
        <v>1</v>
      </c>
      <c r="H10" s="9"/>
      <c r="I10" s="9">
        <v>1</v>
      </c>
      <c r="J10" s="9"/>
      <c r="K10" s="9"/>
      <c r="L10" s="9"/>
      <c r="M10" s="9"/>
      <c r="N10" s="9">
        <v>1</v>
      </c>
      <c r="O10" s="9">
        <v>1</v>
      </c>
      <c r="P10" s="9"/>
      <c r="Q10" s="9"/>
      <c r="R10" s="9"/>
      <c r="S10" s="9">
        <v>1</v>
      </c>
      <c r="T10" s="9"/>
      <c r="U10" s="9"/>
    </row>
    <row r="11" spans="1:21" ht="18.75" x14ac:dyDescent="0.3">
      <c r="A11" s="7" t="s">
        <v>795</v>
      </c>
      <c r="B11" s="7" t="s">
        <v>796</v>
      </c>
      <c r="C11" s="8" t="s">
        <v>49</v>
      </c>
      <c r="D11" s="20">
        <f>SUM(E11:U11)</f>
        <v>10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/>
      <c r="L11" s="9"/>
      <c r="M11" s="9">
        <v>1</v>
      </c>
      <c r="N11" s="9"/>
      <c r="O11" s="9">
        <v>1</v>
      </c>
      <c r="P11" s="9">
        <v>1</v>
      </c>
      <c r="Q11" s="9">
        <v>1</v>
      </c>
      <c r="R11" s="9"/>
      <c r="S11" s="9"/>
      <c r="T11" s="9"/>
      <c r="U11" s="9"/>
    </row>
    <row r="12" spans="1:21" ht="18.75" x14ac:dyDescent="0.3">
      <c r="A12" s="7" t="s">
        <v>523</v>
      </c>
      <c r="B12" s="7" t="s">
        <v>873</v>
      </c>
      <c r="C12" s="8" t="s">
        <v>49</v>
      </c>
      <c r="D12" s="20">
        <f>SUM(E12:U12)</f>
        <v>5</v>
      </c>
      <c r="E12" s="9"/>
      <c r="F12" s="9"/>
      <c r="G12" s="9"/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 t="s">
        <v>792</v>
      </c>
      <c r="B13" s="7" t="s">
        <v>91</v>
      </c>
      <c r="C13" s="8" t="s">
        <v>49</v>
      </c>
      <c r="D13" s="20">
        <f>SUM(E13:U13)</f>
        <v>12</v>
      </c>
      <c r="E13" s="9"/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</row>
    <row r="14" spans="1:21" ht="18.75" x14ac:dyDescent="0.3">
      <c r="A14" s="7" t="s">
        <v>299</v>
      </c>
      <c r="B14" s="7" t="s">
        <v>300</v>
      </c>
      <c r="C14" s="8" t="s">
        <v>48</v>
      </c>
      <c r="D14" s="20">
        <f>SUM(E14:U14)</f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 t="s">
        <v>791</v>
      </c>
      <c r="B15" s="7" t="s">
        <v>57</v>
      </c>
      <c r="C15" s="8" t="s">
        <v>49</v>
      </c>
      <c r="D15" s="20">
        <f>SUM(E15:U15)</f>
        <v>1</v>
      </c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 t="s">
        <v>295</v>
      </c>
      <c r="B16" s="7" t="s">
        <v>296</v>
      </c>
      <c r="C16" s="8" t="s">
        <v>48</v>
      </c>
      <c r="D16" s="20">
        <f>SUM(E16:U16)</f>
        <v>11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/>
      <c r="K16" s="9">
        <v>1</v>
      </c>
      <c r="L16" s="9">
        <v>1</v>
      </c>
      <c r="M16" s="9"/>
      <c r="N16" s="9">
        <v>1</v>
      </c>
      <c r="O16" s="9">
        <v>1</v>
      </c>
      <c r="P16" s="9"/>
      <c r="Q16" s="9">
        <v>1</v>
      </c>
      <c r="R16" s="9"/>
      <c r="S16" s="9">
        <v>1</v>
      </c>
      <c r="T16" s="9"/>
      <c r="U16" s="9"/>
    </row>
    <row r="17" spans="1:21" ht="18.75" x14ac:dyDescent="0.3">
      <c r="A17" s="7" t="s">
        <v>937</v>
      </c>
      <c r="B17" s="7" t="s">
        <v>794</v>
      </c>
      <c r="C17" s="8" t="s">
        <v>49</v>
      </c>
      <c r="D17" s="20">
        <f>SUM(E17:U17)</f>
        <v>13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/>
      <c r="S17" s="9"/>
      <c r="T17" s="9"/>
      <c r="U17" s="9"/>
    </row>
    <row r="18" spans="1:21" ht="18.75" x14ac:dyDescent="0.3">
      <c r="A18" s="7" t="s">
        <v>301</v>
      </c>
      <c r="B18" s="7" t="s">
        <v>302</v>
      </c>
      <c r="C18" s="8" t="s">
        <v>48</v>
      </c>
      <c r="D18" s="20">
        <f>SUM(E18:U18)</f>
        <v>1</v>
      </c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 t="s">
        <v>872</v>
      </c>
      <c r="B19" s="7" t="s">
        <v>648</v>
      </c>
      <c r="C19" s="8" t="s">
        <v>49</v>
      </c>
      <c r="D19" s="20">
        <f>SUM(E19:U19)</f>
        <v>12</v>
      </c>
      <c r="E19" s="9"/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/>
      <c r="S19" s="9"/>
      <c r="T19" s="9"/>
      <c r="U19" s="9"/>
    </row>
    <row r="20" spans="1:21" ht="18.75" x14ac:dyDescent="0.3">
      <c r="A20" s="7" t="s">
        <v>895</v>
      </c>
      <c r="B20" s="7" t="s">
        <v>723</v>
      </c>
      <c r="C20" s="8" t="s">
        <v>48</v>
      </c>
      <c r="D20" s="20">
        <f>SUM(E20:U20)</f>
        <v>9</v>
      </c>
      <c r="E20" s="9"/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/>
      <c r="N20" s="9">
        <v>1</v>
      </c>
      <c r="O20" s="9">
        <v>1</v>
      </c>
      <c r="P20" s="9"/>
      <c r="Q20" s="9"/>
      <c r="R20" s="9"/>
      <c r="S20" s="9"/>
      <c r="T20" s="9"/>
      <c r="U20" s="9"/>
    </row>
    <row r="21" spans="1:21" ht="18.75" x14ac:dyDescent="0.3">
      <c r="A21" s="7" t="s">
        <v>530</v>
      </c>
      <c r="B21" s="7" t="s">
        <v>930</v>
      </c>
      <c r="C21" s="8" t="s">
        <v>49</v>
      </c>
      <c r="D21" s="20">
        <f>SUM(E21:U21)</f>
        <v>2</v>
      </c>
      <c r="E21" s="9"/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ref="D22:D52" si="1">SUM(E22:U22)</f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7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7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7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8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7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60" spans="1:21" ht="14.45" customHeight="1" x14ac:dyDescent="0.25"/>
    <row r="61" spans="1:21" ht="14.45" customHeight="1" x14ac:dyDescent="0.25"/>
  </sheetData>
  <sortState xmlns:xlrd2="http://schemas.microsoft.com/office/spreadsheetml/2017/richdata2" ref="A4:S21">
    <sortCondition ref="A4:A21"/>
    <sortCondition ref="B4:B21"/>
    <sortCondition ref="C4:C21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0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7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316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422</v>
      </c>
      <c r="B4" s="7" t="s">
        <v>424</v>
      </c>
      <c r="C4" s="8" t="s">
        <v>49</v>
      </c>
      <c r="D4" s="20">
        <f>SUM(E4:U4)</f>
        <v>13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/>
      <c r="S4" s="9"/>
      <c r="T4" s="9"/>
      <c r="U4" s="9"/>
      <c r="V4" s="9"/>
    </row>
    <row r="5" spans="1:22" ht="18.75" x14ac:dyDescent="0.3">
      <c r="A5" s="7" t="s">
        <v>422</v>
      </c>
      <c r="B5" s="7" t="s">
        <v>423</v>
      </c>
      <c r="C5" s="8" t="s">
        <v>49</v>
      </c>
      <c r="D5" s="20">
        <f>SUM(E5:U5)</f>
        <v>13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/>
      <c r="T5" s="9"/>
      <c r="U5" s="9"/>
      <c r="V5" s="9"/>
    </row>
    <row r="6" spans="1:22" ht="18.75" x14ac:dyDescent="0.3">
      <c r="A6" s="7" t="s">
        <v>418</v>
      </c>
      <c r="B6" s="7" t="s">
        <v>206</v>
      </c>
      <c r="C6" s="8" t="s">
        <v>49</v>
      </c>
      <c r="D6" s="20">
        <f>SUM(E6:U6)</f>
        <v>12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/>
      <c r="S6" s="9"/>
      <c r="T6" s="9"/>
      <c r="U6" s="9"/>
      <c r="V6" s="9"/>
    </row>
    <row r="7" spans="1:22" ht="18.75" x14ac:dyDescent="0.3">
      <c r="A7" s="7" t="s">
        <v>426</v>
      </c>
      <c r="B7" s="7" t="s">
        <v>427</v>
      </c>
      <c r="C7" s="8" t="s">
        <v>49</v>
      </c>
      <c r="D7" s="20">
        <f>SUM(E7:U7)</f>
        <v>13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9"/>
      <c r="U7" s="9"/>
      <c r="V7" s="9"/>
    </row>
    <row r="8" spans="1:22" ht="18.75" x14ac:dyDescent="0.3">
      <c r="A8" s="24" t="s">
        <v>325</v>
      </c>
      <c r="B8" s="24" t="s">
        <v>326</v>
      </c>
      <c r="C8" s="8" t="s">
        <v>48</v>
      </c>
      <c r="D8" s="20">
        <f>SUM(E8:U8)</f>
        <v>1</v>
      </c>
      <c r="E8" s="9"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318</v>
      </c>
      <c r="B9" s="7" t="s">
        <v>319</v>
      </c>
      <c r="C9" s="8" t="s">
        <v>48</v>
      </c>
      <c r="D9" s="20">
        <f>SUM(E9:U9)</f>
        <v>11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/>
      <c r="N9" s="9">
        <v>1</v>
      </c>
      <c r="O9" s="9">
        <v>1</v>
      </c>
      <c r="P9" s="9"/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417</v>
      </c>
      <c r="B10" s="7" t="s">
        <v>640</v>
      </c>
      <c r="C10" s="8" t="s">
        <v>48</v>
      </c>
      <c r="D10" s="20">
        <f>SUM(E10:U10)</f>
        <v>10</v>
      </c>
      <c r="E10" s="9"/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/>
      <c r="N10" s="9">
        <v>1</v>
      </c>
      <c r="O10" s="9">
        <v>1</v>
      </c>
      <c r="P10" s="9"/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419</v>
      </c>
      <c r="B11" s="7" t="s">
        <v>224</v>
      </c>
      <c r="C11" s="8" t="s">
        <v>49</v>
      </c>
      <c r="D11" s="20">
        <f>SUM(E11:U11)</f>
        <v>11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/>
      <c r="O11" s="9">
        <v>1</v>
      </c>
      <c r="P11" s="9">
        <v>1</v>
      </c>
      <c r="Q11" s="9">
        <v>1</v>
      </c>
      <c r="R11" s="9"/>
      <c r="S11" s="9"/>
      <c r="T11" s="9"/>
      <c r="U11" s="9"/>
      <c r="V11" s="9"/>
    </row>
    <row r="12" spans="1:22" ht="18.75" x14ac:dyDescent="0.3">
      <c r="A12" s="7" t="s">
        <v>790</v>
      </c>
      <c r="B12" s="7" t="s">
        <v>144</v>
      </c>
      <c r="C12" s="8" t="s">
        <v>49</v>
      </c>
      <c r="D12" s="20">
        <f>SUM(E12:U12)</f>
        <v>10</v>
      </c>
      <c r="E12" s="9"/>
      <c r="F12" s="9">
        <v>1</v>
      </c>
      <c r="G12" s="9"/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/>
      <c r="S12" s="9"/>
      <c r="T12" s="9"/>
      <c r="U12" s="9"/>
      <c r="V12" s="9"/>
    </row>
    <row r="13" spans="1:22" ht="18.75" x14ac:dyDescent="0.3">
      <c r="A13" s="7" t="s">
        <v>317</v>
      </c>
      <c r="B13" s="7" t="s">
        <v>198</v>
      </c>
      <c r="C13" s="8" t="s">
        <v>48</v>
      </c>
      <c r="D13" s="20">
        <f>SUM(E13:U13)</f>
        <v>10</v>
      </c>
      <c r="E13" s="9">
        <v>1</v>
      </c>
      <c r="F13" s="9"/>
      <c r="G13" s="9">
        <v>1</v>
      </c>
      <c r="H13" s="9"/>
      <c r="I13" s="9">
        <v>1</v>
      </c>
      <c r="J13" s="9">
        <v>1</v>
      </c>
      <c r="K13" s="9">
        <v>1</v>
      </c>
      <c r="L13" s="9">
        <v>1</v>
      </c>
      <c r="M13" s="9"/>
      <c r="N13" s="9">
        <v>1</v>
      </c>
      <c r="O13" s="9">
        <v>1</v>
      </c>
      <c r="P13" s="9"/>
      <c r="Q13" s="9">
        <v>1</v>
      </c>
      <c r="R13" s="9"/>
      <c r="S13" s="9">
        <v>1</v>
      </c>
      <c r="T13" s="9"/>
      <c r="U13" s="9"/>
      <c r="V13" s="9"/>
    </row>
    <row r="14" spans="1:22" ht="18.75" x14ac:dyDescent="0.3">
      <c r="A14" s="7" t="s">
        <v>317</v>
      </c>
      <c r="B14" s="7" t="s">
        <v>198</v>
      </c>
      <c r="C14" s="8" t="s">
        <v>49</v>
      </c>
      <c r="D14" s="20">
        <f>SUM(E14:U14)</f>
        <v>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  <c r="Q14" s="9"/>
      <c r="R14" s="9"/>
      <c r="S14" s="9"/>
      <c r="T14" s="9"/>
      <c r="U14" s="9"/>
      <c r="V14" s="9"/>
    </row>
    <row r="15" spans="1:22" ht="18.75" x14ac:dyDescent="0.3">
      <c r="A15" s="7" t="s">
        <v>321</v>
      </c>
      <c r="B15" s="7" t="s">
        <v>322</v>
      </c>
      <c r="C15" s="8" t="s">
        <v>48</v>
      </c>
      <c r="D15" s="20">
        <f>SUM(E15:U15)</f>
        <v>12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/>
      <c r="N15" s="9">
        <v>1</v>
      </c>
      <c r="O15" s="9">
        <v>1</v>
      </c>
      <c r="P15" s="9"/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881</v>
      </c>
      <c r="B16" s="7" t="s">
        <v>882</v>
      </c>
      <c r="C16" s="8" t="s">
        <v>48</v>
      </c>
      <c r="D16" s="20">
        <f>SUM(E16:U16)</f>
        <v>8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/>
      <c r="N16" s="9">
        <v>1</v>
      </c>
      <c r="O16" s="9">
        <v>1</v>
      </c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881</v>
      </c>
      <c r="B17" s="7" t="s">
        <v>882</v>
      </c>
      <c r="C17" s="8" t="s">
        <v>49</v>
      </c>
      <c r="D17" s="20">
        <f>SUM(E17:U17)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1</v>
      </c>
      <c r="Q17" s="9"/>
      <c r="R17" s="9"/>
      <c r="S17" s="9"/>
      <c r="T17" s="9"/>
      <c r="U17" s="9"/>
      <c r="V17" s="9"/>
    </row>
    <row r="18" spans="1:22" ht="18.75" x14ac:dyDescent="0.3">
      <c r="A18" s="24" t="s">
        <v>643</v>
      </c>
      <c r="B18" s="24" t="s">
        <v>433</v>
      </c>
      <c r="C18" s="8" t="s">
        <v>49</v>
      </c>
      <c r="D18" s="20">
        <f>SUM(E18:U18)</f>
        <v>1</v>
      </c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24" t="s">
        <v>643</v>
      </c>
      <c r="B19" s="24" t="s">
        <v>428</v>
      </c>
      <c r="C19" s="8" t="s">
        <v>49</v>
      </c>
      <c r="D19" s="20">
        <f>SUM(E19:U19)</f>
        <v>1</v>
      </c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24" t="s">
        <v>429</v>
      </c>
      <c r="B20" s="24" t="s">
        <v>430</v>
      </c>
      <c r="C20" s="8" t="s">
        <v>49</v>
      </c>
      <c r="D20" s="20">
        <f>SUM(E20:U20)</f>
        <v>1</v>
      </c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 t="s">
        <v>320</v>
      </c>
      <c r="B21" s="7" t="s">
        <v>178</v>
      </c>
      <c r="C21" s="8" t="s">
        <v>48</v>
      </c>
      <c r="D21" s="20">
        <f>SUM(E21:U21)</f>
        <v>9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/>
      <c r="L21" s="9"/>
      <c r="M21" s="9"/>
      <c r="N21" s="9"/>
      <c r="O21" s="9">
        <v>1</v>
      </c>
      <c r="P21" s="9"/>
      <c r="Q21" s="9">
        <v>1</v>
      </c>
      <c r="R21" s="9"/>
      <c r="S21" s="9">
        <v>1</v>
      </c>
      <c r="T21" s="9"/>
      <c r="U21" s="9"/>
      <c r="V21" s="9"/>
    </row>
    <row r="22" spans="1:22" ht="18.75" x14ac:dyDescent="0.3">
      <c r="A22" s="7" t="s">
        <v>320</v>
      </c>
      <c r="B22" s="7" t="s">
        <v>178</v>
      </c>
      <c r="C22" s="8" t="s">
        <v>49</v>
      </c>
      <c r="D22" s="20">
        <f>SUM(E22:U22)</f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  <c r="Q22" s="9"/>
      <c r="R22" s="9"/>
      <c r="S22" s="9"/>
      <c r="T22" s="9"/>
      <c r="U22" s="9"/>
      <c r="V22" s="9"/>
    </row>
    <row r="23" spans="1:22" ht="18.75" x14ac:dyDescent="0.3">
      <c r="A23" s="7" t="s">
        <v>323</v>
      </c>
      <c r="B23" s="7" t="s">
        <v>324</v>
      </c>
      <c r="C23" s="8" t="s">
        <v>48</v>
      </c>
      <c r="D23" s="20">
        <f>SUM(E23:U23)</f>
        <v>11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/>
      <c r="N23" s="9">
        <v>1</v>
      </c>
      <c r="O23" s="9"/>
      <c r="P23" s="9"/>
      <c r="Q23" s="9">
        <v>1</v>
      </c>
      <c r="R23" s="9"/>
      <c r="S23" s="9">
        <v>1</v>
      </c>
      <c r="T23" s="9"/>
      <c r="U23" s="9"/>
      <c r="V23" s="9"/>
    </row>
    <row r="24" spans="1:22" ht="18.75" x14ac:dyDescent="0.3">
      <c r="A24" s="7" t="s">
        <v>323</v>
      </c>
      <c r="B24" s="7" t="s">
        <v>324</v>
      </c>
      <c r="C24" s="8" t="s">
        <v>49</v>
      </c>
      <c r="D24" s="20">
        <f>SUM(E24:U24)</f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1</v>
      </c>
      <c r="Q24" s="9"/>
      <c r="R24" s="9"/>
      <c r="S24" s="9"/>
      <c r="T24" s="9"/>
      <c r="U24" s="9"/>
      <c r="V24" s="9"/>
    </row>
    <row r="25" spans="1:22" ht="18.75" x14ac:dyDescent="0.3">
      <c r="A25" s="7" t="s">
        <v>420</v>
      </c>
      <c r="B25" s="7" t="s">
        <v>421</v>
      </c>
      <c r="C25" s="8" t="s">
        <v>49</v>
      </c>
      <c r="D25" s="20">
        <f>SUM(E25:U25)</f>
        <v>13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/>
      <c r="S25" s="9"/>
      <c r="T25" s="9"/>
      <c r="U25" s="9"/>
      <c r="V25" s="9"/>
    </row>
    <row r="26" spans="1:22" ht="18.75" x14ac:dyDescent="0.3">
      <c r="A26" s="7" t="s">
        <v>425</v>
      </c>
      <c r="B26" s="7" t="s">
        <v>172</v>
      </c>
      <c r="C26" s="8" t="s">
        <v>49</v>
      </c>
      <c r="D26" s="20">
        <f>SUM(E26:U26)</f>
        <v>11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/>
      <c r="Q26" s="9">
        <v>1</v>
      </c>
      <c r="R26" s="9"/>
      <c r="S26" s="9"/>
      <c r="T26" s="9"/>
      <c r="U26" s="9"/>
      <c r="V26" s="9"/>
    </row>
    <row r="27" spans="1:22" ht="18.75" x14ac:dyDescent="0.3">
      <c r="A27" s="24" t="s">
        <v>644</v>
      </c>
      <c r="B27" s="24" t="s">
        <v>431</v>
      </c>
      <c r="C27" s="8" t="s">
        <v>49</v>
      </c>
      <c r="D27" s="20">
        <f>SUM(E27:U27)</f>
        <v>1</v>
      </c>
      <c r="E27" s="9"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24" t="s">
        <v>644</v>
      </c>
      <c r="B28" s="24" t="s">
        <v>432</v>
      </c>
      <c r="C28" s="8" t="s">
        <v>49</v>
      </c>
      <c r="D28" s="20">
        <f>SUM(E28:U28)</f>
        <v>1</v>
      </c>
      <c r="E28" s="9">
        <v>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ref="D29:D48" si="1">SUM(E29:U29)</f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7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7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56" ht="14.45" customHeight="1" x14ac:dyDescent="0.25"/>
    <row r="57" ht="14.45" customHeight="1" x14ac:dyDescent="0.25"/>
  </sheetData>
  <sortState xmlns:xlrd2="http://schemas.microsoft.com/office/spreadsheetml/2017/richdata2" ref="A4:S28">
    <sortCondition ref="A4:A28"/>
    <sortCondition ref="B4:B28"/>
    <sortCondition ref="C4:C28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1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20.570312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254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951</v>
      </c>
      <c r="B4" s="7" t="s">
        <v>152</v>
      </c>
      <c r="C4" s="8" t="s">
        <v>48</v>
      </c>
      <c r="D4" s="22">
        <f>SUM(E4:U4)</f>
        <v>1</v>
      </c>
      <c r="E4" s="9"/>
      <c r="F4" s="9"/>
      <c r="G4" s="9"/>
      <c r="H4" s="9"/>
      <c r="I4" s="9"/>
      <c r="J4" s="9"/>
      <c r="K4" s="9"/>
      <c r="L4" s="9"/>
      <c r="M4" s="9">
        <v>1</v>
      </c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261</v>
      </c>
      <c r="B5" s="7" t="s">
        <v>175</v>
      </c>
      <c r="C5" s="8" t="s">
        <v>48</v>
      </c>
      <c r="D5" s="22">
        <f>SUM(E5:U5)</f>
        <v>13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/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7" t="s">
        <v>601</v>
      </c>
      <c r="B6" s="7" t="s">
        <v>602</v>
      </c>
      <c r="C6" s="8" t="s">
        <v>49</v>
      </c>
      <c r="D6" s="22">
        <f>SUM(E6:U6)</f>
        <v>12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  <c r="K6" s="9"/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256</v>
      </c>
      <c r="B7" s="7" t="s">
        <v>237</v>
      </c>
      <c r="C7" s="8" t="s">
        <v>48</v>
      </c>
      <c r="D7" s="22">
        <f>SUM(E7:U7)</f>
        <v>11</v>
      </c>
      <c r="E7" s="9">
        <v>1</v>
      </c>
      <c r="F7" s="9"/>
      <c r="G7" s="9">
        <v>1</v>
      </c>
      <c r="H7" s="9"/>
      <c r="I7" s="9">
        <v>1</v>
      </c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>
        <v>1</v>
      </c>
      <c r="T7" s="9"/>
      <c r="U7" s="9"/>
      <c r="V7" s="9"/>
    </row>
    <row r="8" spans="1:22" ht="18.75" x14ac:dyDescent="0.3">
      <c r="A8" s="7" t="s">
        <v>256</v>
      </c>
      <c r="B8" s="7" t="s">
        <v>463</v>
      </c>
      <c r="C8" s="8" t="s">
        <v>48</v>
      </c>
      <c r="D8" s="22">
        <f>SUM(E8:U8)</f>
        <v>1</v>
      </c>
      <c r="E8" s="9"/>
      <c r="F8" s="9"/>
      <c r="G8" s="9"/>
      <c r="H8" s="9"/>
      <c r="I8" s="9"/>
      <c r="J8" s="9"/>
      <c r="K8" s="9"/>
      <c r="L8" s="9"/>
      <c r="M8" s="9">
        <v>1</v>
      </c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598</v>
      </c>
      <c r="B9" s="7" t="s">
        <v>599</v>
      </c>
      <c r="C9" s="8" t="s">
        <v>49</v>
      </c>
      <c r="D9" s="22">
        <f>SUM(E9:U9)</f>
        <v>8</v>
      </c>
      <c r="E9" s="9">
        <v>1</v>
      </c>
      <c r="F9" s="9"/>
      <c r="G9" s="9"/>
      <c r="H9" s="9"/>
      <c r="I9" s="9"/>
      <c r="J9" s="9">
        <v>1</v>
      </c>
      <c r="K9" s="9"/>
      <c r="L9" s="9"/>
      <c r="M9" s="9"/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/>
      <c r="V9" s="9"/>
    </row>
    <row r="10" spans="1:22" ht="18.75" x14ac:dyDescent="0.3">
      <c r="A10" s="7" t="s">
        <v>255</v>
      </c>
      <c r="B10" s="7" t="s">
        <v>152</v>
      </c>
      <c r="C10" s="8" t="s">
        <v>48</v>
      </c>
      <c r="D10" s="22">
        <f>SUM(E10:U10)</f>
        <v>9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/>
      <c r="M10" s="9"/>
      <c r="N10" s="9"/>
      <c r="O10" s="9">
        <v>1</v>
      </c>
      <c r="P10" s="9"/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255</v>
      </c>
      <c r="B11" s="7" t="s">
        <v>152</v>
      </c>
      <c r="C11" s="8" t="s">
        <v>49</v>
      </c>
      <c r="D11" s="22">
        <f>SUM(E11:U11)</f>
        <v>1</v>
      </c>
      <c r="E11" s="9"/>
      <c r="F11" s="9"/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/>
      <c r="T11" s="9"/>
      <c r="U11" s="9"/>
      <c r="V11" s="9"/>
    </row>
    <row r="12" spans="1:22" ht="18.75" x14ac:dyDescent="0.3">
      <c r="A12" s="7" t="s">
        <v>725</v>
      </c>
      <c r="B12" s="7" t="s">
        <v>93</v>
      </c>
      <c r="C12" s="8" t="s">
        <v>48</v>
      </c>
      <c r="D12" s="22">
        <f>SUM(E12:U12)</f>
        <v>11</v>
      </c>
      <c r="E12" s="9"/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>
        <v>1</v>
      </c>
      <c r="P12" s="9"/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952</v>
      </c>
      <c r="B13" s="7" t="s">
        <v>953</v>
      </c>
      <c r="C13" s="8" t="s">
        <v>48</v>
      </c>
      <c r="D13" s="22">
        <f>SUM(E13:U13)</f>
        <v>1</v>
      </c>
      <c r="E13" s="9"/>
      <c r="F13" s="9"/>
      <c r="G13" s="9"/>
      <c r="H13" s="9"/>
      <c r="I13" s="9"/>
      <c r="J13" s="9"/>
      <c r="K13" s="9"/>
      <c r="L13" s="9"/>
      <c r="M13" s="9">
        <v>1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268</v>
      </c>
      <c r="B14" s="7" t="s">
        <v>269</v>
      </c>
      <c r="C14" s="8" t="s">
        <v>48</v>
      </c>
      <c r="D14" s="22">
        <f>SUM(E14:U14)</f>
        <v>2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271</v>
      </c>
      <c r="B15" s="7" t="s">
        <v>244</v>
      </c>
      <c r="C15" s="8" t="s">
        <v>48</v>
      </c>
      <c r="D15" s="22">
        <f>SUM(E15:U15)</f>
        <v>10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/>
      <c r="M15" s="9">
        <v>1</v>
      </c>
      <c r="N15" s="9">
        <v>1</v>
      </c>
      <c r="O15" s="9">
        <v>1</v>
      </c>
      <c r="P15" s="9"/>
      <c r="Q15" s="9">
        <v>1</v>
      </c>
      <c r="R15" s="9"/>
      <c r="S15" s="9"/>
      <c r="T15" s="9"/>
      <c r="U15" s="9"/>
      <c r="V15" s="9"/>
    </row>
    <row r="16" spans="1:22" ht="18.75" x14ac:dyDescent="0.3">
      <c r="A16" s="7" t="s">
        <v>145</v>
      </c>
      <c r="B16" s="7" t="s">
        <v>596</v>
      </c>
      <c r="C16" s="8" t="s">
        <v>49</v>
      </c>
      <c r="D16" s="22">
        <f>SUM(E16:U16)</f>
        <v>13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/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/>
      <c r="U16" s="9"/>
      <c r="V16" s="9"/>
    </row>
    <row r="17" spans="1:22" ht="18.75" x14ac:dyDescent="0.3">
      <c r="A17" s="7" t="s">
        <v>486</v>
      </c>
      <c r="B17" s="7" t="s">
        <v>487</v>
      </c>
      <c r="C17" s="8" t="s">
        <v>127</v>
      </c>
      <c r="D17" s="22">
        <f>SUM(E17:U17)</f>
        <v>12</v>
      </c>
      <c r="E17" s="9"/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/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842</v>
      </c>
      <c r="B18" s="7" t="s">
        <v>648</v>
      </c>
      <c r="C18" s="8" t="s">
        <v>127</v>
      </c>
      <c r="D18" s="22">
        <f>SUM(E18:U18)</f>
        <v>1</v>
      </c>
      <c r="E18" s="9"/>
      <c r="F18" s="9"/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489</v>
      </c>
      <c r="B19" s="7" t="s">
        <v>243</v>
      </c>
      <c r="C19" s="8" t="s">
        <v>127</v>
      </c>
      <c r="D19" s="22">
        <f>SUM(E19:U19)</f>
        <v>1</v>
      </c>
      <c r="E19" s="9"/>
      <c r="F19" s="9">
        <v>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32" t="s">
        <v>270</v>
      </c>
      <c r="B20" s="32" t="s">
        <v>229</v>
      </c>
      <c r="C20" s="8" t="s">
        <v>48</v>
      </c>
      <c r="D20" s="22">
        <f>SUM(E20:U20)</f>
        <v>11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/>
      <c r="K20" s="9">
        <v>1</v>
      </c>
      <c r="L20" s="9"/>
      <c r="M20" s="9">
        <v>1</v>
      </c>
      <c r="N20" s="9"/>
      <c r="O20" s="9">
        <v>1</v>
      </c>
      <c r="P20" s="9">
        <v>1</v>
      </c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7" t="s">
        <v>488</v>
      </c>
      <c r="B21" s="7" t="s">
        <v>279</v>
      </c>
      <c r="C21" s="8" t="s">
        <v>127</v>
      </c>
      <c r="D21" s="22">
        <f>SUM(E21:U21)</f>
        <v>14</v>
      </c>
      <c r="E21" s="9"/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259</v>
      </c>
      <c r="B22" s="7" t="s">
        <v>260</v>
      </c>
      <c r="C22" s="8" t="s">
        <v>48</v>
      </c>
      <c r="D22" s="22">
        <f>SUM(E22:U22)</f>
        <v>11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9">
        <v>1</v>
      </c>
      <c r="L22" s="9"/>
      <c r="M22" s="9"/>
      <c r="N22" s="9">
        <v>1</v>
      </c>
      <c r="O22" s="9">
        <v>1</v>
      </c>
      <c r="P22" s="9">
        <v>1</v>
      </c>
      <c r="Q22" s="9">
        <v>1</v>
      </c>
      <c r="R22" s="9"/>
      <c r="S22" s="9">
        <v>1</v>
      </c>
      <c r="T22" s="9"/>
      <c r="U22" s="9"/>
      <c r="V22" s="9"/>
    </row>
    <row r="23" spans="1:22" ht="18.75" x14ac:dyDescent="0.3">
      <c r="A23" s="7" t="s">
        <v>259</v>
      </c>
      <c r="B23" s="7" t="s">
        <v>260</v>
      </c>
      <c r="C23" s="8" t="s">
        <v>49</v>
      </c>
      <c r="D23" s="22">
        <f>SUM(E23:U23)</f>
        <v>1</v>
      </c>
      <c r="E23" s="9"/>
      <c r="F23" s="9"/>
      <c r="G23" s="9"/>
      <c r="H23" s="9"/>
      <c r="I23" s="9"/>
      <c r="J23" s="9"/>
      <c r="K23" s="9"/>
      <c r="L23" s="9"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 t="s">
        <v>272</v>
      </c>
      <c r="B24" s="7" t="s">
        <v>152</v>
      </c>
      <c r="C24" s="8" t="s">
        <v>48</v>
      </c>
      <c r="D24" s="22">
        <f>SUM(E24:U24)</f>
        <v>9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/>
      <c r="M24" s="9"/>
      <c r="N24" s="9"/>
      <c r="O24" s="9">
        <v>1</v>
      </c>
      <c r="P24" s="9">
        <v>1</v>
      </c>
      <c r="Q24" s="9">
        <v>1</v>
      </c>
      <c r="R24" s="9"/>
      <c r="S24" s="9"/>
      <c r="T24" s="9"/>
      <c r="U24" s="9"/>
      <c r="V24" s="9"/>
    </row>
    <row r="25" spans="1:22" ht="18.75" x14ac:dyDescent="0.3">
      <c r="A25" s="7" t="s">
        <v>594</v>
      </c>
      <c r="B25" s="7" t="s">
        <v>595</v>
      </c>
      <c r="C25" s="8" t="s">
        <v>49</v>
      </c>
      <c r="D25" s="22">
        <f>SUM(E25:U25)</f>
        <v>9</v>
      </c>
      <c r="E25" s="9">
        <v>1</v>
      </c>
      <c r="F25" s="9"/>
      <c r="G25" s="9">
        <v>1</v>
      </c>
      <c r="H25" s="9"/>
      <c r="I25" s="9"/>
      <c r="J25" s="9"/>
      <c r="K25" s="9">
        <v>1</v>
      </c>
      <c r="L25" s="9">
        <v>1</v>
      </c>
      <c r="M25" s="9"/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  <c r="V25" s="9"/>
    </row>
    <row r="26" spans="1:22" ht="18.75" x14ac:dyDescent="0.3">
      <c r="A26" s="7" t="s">
        <v>594</v>
      </c>
      <c r="B26" s="7" t="s">
        <v>595</v>
      </c>
      <c r="C26" s="8" t="s">
        <v>127</v>
      </c>
      <c r="D26" s="22">
        <f>SUM(E26:U26)</f>
        <v>2</v>
      </c>
      <c r="E26" s="9"/>
      <c r="F26" s="9"/>
      <c r="G26" s="9"/>
      <c r="H26" s="9">
        <v>1</v>
      </c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600</v>
      </c>
      <c r="B27" s="7" t="s">
        <v>463</v>
      </c>
      <c r="C27" s="8" t="s">
        <v>49</v>
      </c>
      <c r="D27" s="22">
        <f>SUM(E27:U27)</f>
        <v>13</v>
      </c>
      <c r="E27" s="9">
        <v>1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/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/>
      <c r="U27" s="9"/>
      <c r="V27" s="9"/>
    </row>
    <row r="28" spans="1:22" ht="18.75" x14ac:dyDescent="0.3">
      <c r="A28" s="7" t="s">
        <v>262</v>
      </c>
      <c r="B28" s="7" t="s">
        <v>263</v>
      </c>
      <c r="C28" s="8" t="s">
        <v>48</v>
      </c>
      <c r="D28" s="22">
        <f>SUM(E28:U28)</f>
        <v>10</v>
      </c>
      <c r="E28" s="9">
        <v>1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/>
      <c r="N28" s="9">
        <v>1</v>
      </c>
      <c r="O28" s="9">
        <v>1</v>
      </c>
      <c r="P28" s="9"/>
      <c r="Q28" s="9">
        <v>1</v>
      </c>
      <c r="R28" s="9"/>
      <c r="S28" s="9">
        <v>1</v>
      </c>
      <c r="T28" s="9"/>
      <c r="U28" s="9"/>
      <c r="V28" s="9"/>
    </row>
    <row r="29" spans="1:22" ht="18.75" x14ac:dyDescent="0.3">
      <c r="A29" s="7" t="s">
        <v>262</v>
      </c>
      <c r="B29" s="7" t="s">
        <v>263</v>
      </c>
      <c r="C29" s="8" t="s">
        <v>49</v>
      </c>
      <c r="D29" s="22">
        <f>SUM(E29:U29)</f>
        <v>1</v>
      </c>
      <c r="E29" s="9"/>
      <c r="F29" s="9"/>
      <c r="G29" s="9"/>
      <c r="H29" s="9"/>
      <c r="I29" s="9"/>
      <c r="J29" s="9"/>
      <c r="K29" s="9"/>
      <c r="L29" s="9">
        <v>1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 t="s">
        <v>247</v>
      </c>
      <c r="B30" s="7" t="s">
        <v>212</v>
      </c>
      <c r="C30" s="8" t="s">
        <v>49</v>
      </c>
      <c r="D30" s="22">
        <f>SUM(E30:U30)</f>
        <v>12</v>
      </c>
      <c r="E30" s="9">
        <v>1</v>
      </c>
      <c r="F30" s="9"/>
      <c r="G30" s="9">
        <v>1</v>
      </c>
      <c r="H30" s="9">
        <v>1</v>
      </c>
      <c r="I30" s="9">
        <v>1</v>
      </c>
      <c r="J30" s="9"/>
      <c r="K30" s="9">
        <v>1</v>
      </c>
      <c r="L30" s="9">
        <v>1</v>
      </c>
      <c r="M30" s="9"/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257</v>
      </c>
      <c r="B31" s="7" t="s">
        <v>258</v>
      </c>
      <c r="C31" s="8" t="s">
        <v>48</v>
      </c>
      <c r="D31" s="22">
        <f>SUM(E31:U31)</f>
        <v>10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/>
      <c r="M31" s="9"/>
      <c r="N31" s="9"/>
      <c r="O31" s="9">
        <v>1</v>
      </c>
      <c r="P31" s="9">
        <v>1</v>
      </c>
      <c r="Q31" s="9"/>
      <c r="R31" s="9"/>
      <c r="S31" s="9">
        <v>1</v>
      </c>
      <c r="T31" s="9"/>
      <c r="U31" s="9"/>
      <c r="V31" s="9"/>
    </row>
    <row r="32" spans="1:22" ht="18.75" x14ac:dyDescent="0.3">
      <c r="A32" s="7" t="s">
        <v>928</v>
      </c>
      <c r="B32" s="7" t="s">
        <v>175</v>
      </c>
      <c r="C32" s="8" t="s">
        <v>48</v>
      </c>
      <c r="D32" s="22">
        <f>SUM(E32:U32)</f>
        <v>1</v>
      </c>
      <c r="E32" s="9"/>
      <c r="F32" s="9"/>
      <c r="G32" s="9"/>
      <c r="H32" s="9"/>
      <c r="I32" s="9"/>
      <c r="J32" s="9"/>
      <c r="K32" s="9"/>
      <c r="L32" s="9"/>
      <c r="M32" s="9"/>
      <c r="N32" s="9">
        <v>1</v>
      </c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 t="s">
        <v>264</v>
      </c>
      <c r="B33" s="7" t="s">
        <v>265</v>
      </c>
      <c r="C33" s="8" t="s">
        <v>48</v>
      </c>
      <c r="D33" s="22">
        <f>SUM(E33:U33)</f>
        <v>12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/>
      <c r="M33" s="9"/>
      <c r="N33" s="9">
        <v>1</v>
      </c>
      <c r="O33" s="9">
        <v>1</v>
      </c>
      <c r="P33" s="9">
        <v>1</v>
      </c>
      <c r="Q33" s="9">
        <v>1</v>
      </c>
      <c r="R33" s="9"/>
      <c r="S33" s="9">
        <v>1</v>
      </c>
      <c r="T33" s="9"/>
      <c r="U33" s="9"/>
      <c r="V33" s="9"/>
    </row>
    <row r="34" spans="1:22" ht="18.75" x14ac:dyDescent="0.3">
      <c r="A34" s="7" t="s">
        <v>266</v>
      </c>
      <c r="B34" s="7" t="s">
        <v>267</v>
      </c>
      <c r="C34" s="8" t="s">
        <v>48</v>
      </c>
      <c r="D34" s="22">
        <f>SUM(E34:U34)</f>
        <v>10</v>
      </c>
      <c r="E34" s="9">
        <v>1</v>
      </c>
      <c r="F34" s="9">
        <v>1</v>
      </c>
      <c r="G34" s="9"/>
      <c r="H34" s="9"/>
      <c r="I34" s="9">
        <v>1</v>
      </c>
      <c r="J34" s="9"/>
      <c r="K34" s="9">
        <v>1</v>
      </c>
      <c r="L34" s="9"/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/>
      <c r="S34" s="9">
        <v>1</v>
      </c>
      <c r="T34" s="9"/>
      <c r="U34" s="9"/>
      <c r="V34" s="9"/>
    </row>
    <row r="35" spans="1:22" ht="18.75" x14ac:dyDescent="0.3">
      <c r="A35" s="7" t="s">
        <v>266</v>
      </c>
      <c r="B35" s="7" t="s">
        <v>152</v>
      </c>
      <c r="C35" s="8" t="s">
        <v>48</v>
      </c>
      <c r="D35" s="22">
        <f>SUM(E35:U35)</f>
        <v>1</v>
      </c>
      <c r="E35" s="9"/>
      <c r="F35" s="9"/>
      <c r="G35" s="9"/>
      <c r="H35" s="9"/>
      <c r="I35" s="9"/>
      <c r="J35" s="9"/>
      <c r="K35" s="9"/>
      <c r="L35" s="9"/>
      <c r="M35" s="9">
        <v>1</v>
      </c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76</v>
      </c>
      <c r="B36" s="7" t="s">
        <v>603</v>
      </c>
      <c r="C36" s="8" t="s">
        <v>49</v>
      </c>
      <c r="D36" s="22">
        <f>SUM(E36:U36)</f>
        <v>12</v>
      </c>
      <c r="E36" s="9">
        <v>1</v>
      </c>
      <c r="F36" s="9"/>
      <c r="G36" s="9">
        <v>1</v>
      </c>
      <c r="H36" s="9">
        <v>1</v>
      </c>
      <c r="I36" s="9"/>
      <c r="J36" s="9">
        <v>1</v>
      </c>
      <c r="K36" s="9">
        <v>1</v>
      </c>
      <c r="L36" s="9">
        <v>1</v>
      </c>
      <c r="M36" s="9"/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485</v>
      </c>
      <c r="B37" s="7" t="s">
        <v>57</v>
      </c>
      <c r="C37" s="8" t="s">
        <v>127</v>
      </c>
      <c r="D37" s="22">
        <f>SUM(E37:U37)</f>
        <v>13</v>
      </c>
      <c r="E37" s="9"/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/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278</v>
      </c>
      <c r="B38" s="7" t="s">
        <v>93</v>
      </c>
      <c r="C38" s="8" t="s">
        <v>48</v>
      </c>
      <c r="D38" s="22">
        <f>SUM(E38:U38)</f>
        <v>9</v>
      </c>
      <c r="E38" s="9"/>
      <c r="F38" s="9">
        <v>1</v>
      </c>
      <c r="G38" s="9">
        <v>1</v>
      </c>
      <c r="H38" s="9">
        <v>1</v>
      </c>
      <c r="I38" s="9"/>
      <c r="J38" s="9">
        <v>1</v>
      </c>
      <c r="K38" s="9">
        <v>1</v>
      </c>
      <c r="L38" s="9"/>
      <c r="M38" s="9"/>
      <c r="N38" s="9"/>
      <c r="O38" s="9">
        <v>1</v>
      </c>
      <c r="P38" s="9">
        <v>1</v>
      </c>
      <c r="Q38" s="9">
        <v>1</v>
      </c>
      <c r="R38" s="9"/>
      <c r="S38" s="9">
        <v>1</v>
      </c>
      <c r="T38" s="9"/>
      <c r="U38" s="9"/>
      <c r="V38" s="9"/>
    </row>
    <row r="39" spans="1:22" ht="18.75" x14ac:dyDescent="0.3">
      <c r="A39" s="7"/>
      <c r="B39" s="7"/>
      <c r="C39" s="8"/>
      <c r="D39" s="22">
        <f t="shared" ref="D39:D50" si="1">SUM(E39:U39)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2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2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2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2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7"/>
      <c r="D44" s="22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2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2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2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2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2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2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8" spans="1:22" ht="14.45" customHeight="1" x14ac:dyDescent="0.25"/>
    <row r="59" spans="1:22" ht="14.45" customHeight="1" x14ac:dyDescent="0.25"/>
  </sheetData>
  <sortState xmlns:xlrd2="http://schemas.microsoft.com/office/spreadsheetml/2017/richdata2" ref="A4:S38">
    <sortCondition ref="A4:A38"/>
    <sortCondition ref="B4:B38"/>
    <sortCondition ref="C4:C38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2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  <col min="22" max="22" width="9.28515625" customWidth="1"/>
  </cols>
  <sheetData>
    <row r="1" spans="1:22" s="1" customFormat="1" ht="17.45" customHeight="1" x14ac:dyDescent="0.25">
      <c r="A1" s="49" t="s">
        <v>38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 t="shared" si="0"/>
        <v>43694</v>
      </c>
      <c r="T3" s="6">
        <f t="shared" si="0"/>
        <v>43701</v>
      </c>
      <c r="U3" s="6">
        <f t="shared" si="0"/>
        <v>43708</v>
      </c>
      <c r="V3" s="6">
        <f>+U3+7</f>
        <v>43715</v>
      </c>
    </row>
    <row r="4" spans="1:22" ht="18.75" x14ac:dyDescent="0.3">
      <c r="A4" s="7"/>
      <c r="B4" s="7"/>
      <c r="C4" s="8"/>
      <c r="D4" s="20">
        <f t="shared" ref="D4:D35" si="1">SUM(E4:V4)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/>
      <c r="B5" s="7"/>
      <c r="C5" s="8"/>
      <c r="D5" s="20">
        <f t="shared" si="1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/>
      <c r="B6" s="7"/>
      <c r="C6" s="8"/>
      <c r="D6" s="20">
        <f t="shared" si="1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/>
      <c r="B7" s="7"/>
      <c r="C7" s="8"/>
      <c r="D7" s="20">
        <f t="shared" si="1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/>
      <c r="B8" s="7"/>
      <c r="C8" s="8"/>
      <c r="D8" s="20">
        <f t="shared" si="1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/>
      <c r="B9" s="7"/>
      <c r="C9" s="8"/>
      <c r="D9" s="20">
        <f t="shared" si="1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/>
      <c r="B10" s="7"/>
      <c r="C10" s="8"/>
      <c r="D10" s="20">
        <f t="shared" si="1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/>
      <c r="B11" s="7"/>
      <c r="C11" s="8"/>
      <c r="D11" s="20">
        <f t="shared" si="1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8.75" x14ac:dyDescent="0.3">
      <c r="A12" s="7"/>
      <c r="B12" s="7"/>
      <c r="C12" s="8"/>
      <c r="D12" s="20">
        <f t="shared" si="1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/>
      <c r="B13" s="7"/>
      <c r="C13" s="8"/>
      <c r="D13" s="20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/>
      <c r="B14" s="7"/>
      <c r="C14" s="8"/>
      <c r="D14" s="20">
        <f t="shared" si="1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/>
      <c r="B15" s="7"/>
      <c r="C15" s="8"/>
      <c r="D15" s="20">
        <f t="shared" si="1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/>
      <c r="B16" s="7"/>
      <c r="C16" s="8"/>
      <c r="D16" s="20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/>
      <c r="B17" s="7"/>
      <c r="C17" s="8"/>
      <c r="D17" s="20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/>
      <c r="B18" s="7"/>
      <c r="C18" s="8"/>
      <c r="D18" s="20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/>
      <c r="B19" s="7"/>
      <c r="C19" s="8"/>
      <c r="D19" s="20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ref="D36:D53" si="2">SUM(E36:V36)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mergeCells count="6">
    <mergeCell ref="E1:G1"/>
    <mergeCell ref="A2:A3"/>
    <mergeCell ref="B2:B3"/>
    <mergeCell ref="C2:C3"/>
    <mergeCell ref="D2:D3"/>
    <mergeCell ref="A1:D1"/>
  </mergeCells>
  <hyperlinks>
    <hyperlink ref="E1" location="Clubs!A1" display="Return to Front Page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99"/>
  <sheetViews>
    <sheetView zoomScale="75" zoomScaleNormal="7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5" x14ac:dyDescent="0.25"/>
  <cols>
    <col min="1" max="1" width="17.7109375" bestFit="1" customWidth="1"/>
    <col min="2" max="2" width="15.42578125" bestFit="1" customWidth="1"/>
    <col min="3" max="3" width="9.28515625" bestFit="1" customWidth="1"/>
    <col min="4" max="4" width="11" bestFit="1" customWidth="1"/>
    <col min="5" max="5" width="8.85546875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23" width="9.28515625" bestFit="1" customWidth="1"/>
  </cols>
  <sheetData>
    <row r="1" spans="1:23" s="1" customFormat="1" ht="17.45" customHeight="1" x14ac:dyDescent="0.25">
      <c r="A1" s="49" t="s">
        <v>137</v>
      </c>
      <c r="B1" s="44"/>
      <c r="C1" s="44"/>
      <c r="D1" s="44"/>
      <c r="E1" s="44"/>
      <c r="F1" s="43" t="s">
        <v>43</v>
      </c>
      <c r="G1" s="44"/>
      <c r="H1" s="4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513</v>
      </c>
      <c r="E2" s="50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  <c r="W2" s="5" t="s">
        <v>39</v>
      </c>
    </row>
    <row r="3" spans="1:23" ht="18.75" x14ac:dyDescent="0.25">
      <c r="A3" s="46"/>
      <c r="B3" s="46"/>
      <c r="C3" s="48"/>
      <c r="D3" s="51"/>
      <c r="E3" s="51"/>
      <c r="F3" s="6">
        <v>43582</v>
      </c>
      <c r="G3" s="6">
        <f>+F3+7</f>
        <v>43589</v>
      </c>
      <c r="H3" s="6">
        <f>+G3+7</f>
        <v>43596</v>
      </c>
      <c r="I3" s="6">
        <f t="shared" ref="I3:W3" si="0">+H3+7</f>
        <v>43603</v>
      </c>
      <c r="J3" s="6">
        <f t="shared" si="0"/>
        <v>43610</v>
      </c>
      <c r="K3" s="6">
        <f t="shared" si="0"/>
        <v>43617</v>
      </c>
      <c r="L3" s="6">
        <f>+K3+14</f>
        <v>43631</v>
      </c>
      <c r="M3" s="6">
        <f t="shared" si="0"/>
        <v>43638</v>
      </c>
      <c r="N3" s="6">
        <f>+M3+7</f>
        <v>43645</v>
      </c>
      <c r="O3" s="6">
        <f>+N3+14</f>
        <v>43659</v>
      </c>
      <c r="P3" s="6">
        <f t="shared" si="0"/>
        <v>43666</v>
      </c>
      <c r="Q3" s="6">
        <f t="shared" si="0"/>
        <v>43673</v>
      </c>
      <c r="R3" s="6">
        <f t="shared" si="0"/>
        <v>43680</v>
      </c>
      <c r="S3" s="6">
        <f t="shared" si="0"/>
        <v>43687</v>
      </c>
      <c r="T3" s="6">
        <f>+S3+7</f>
        <v>43694</v>
      </c>
      <c r="U3" s="6">
        <f t="shared" si="0"/>
        <v>43701</v>
      </c>
      <c r="V3" s="6">
        <f t="shared" si="0"/>
        <v>43708</v>
      </c>
      <c r="W3" s="6">
        <f t="shared" si="0"/>
        <v>43715</v>
      </c>
    </row>
    <row r="4" spans="1:23" ht="18.75" x14ac:dyDescent="0.3">
      <c r="A4" s="7" t="s">
        <v>147</v>
      </c>
      <c r="B4" s="7" t="s">
        <v>148</v>
      </c>
      <c r="C4" s="8" t="s">
        <v>127</v>
      </c>
      <c r="D4" s="8"/>
      <c r="E4" s="22">
        <f>SUM(F4:V4)</f>
        <v>13</v>
      </c>
      <c r="F4" s="9">
        <v>1</v>
      </c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  <c r="W4" s="9"/>
    </row>
    <row r="5" spans="1:23" ht="18.75" x14ac:dyDescent="0.3">
      <c r="A5" s="7" t="s">
        <v>738</v>
      </c>
      <c r="B5" s="7" t="s">
        <v>157</v>
      </c>
      <c r="C5" s="8" t="s">
        <v>49</v>
      </c>
      <c r="D5" s="8" t="s">
        <v>784</v>
      </c>
      <c r="E5" s="22">
        <f>SUM(F5:V5)</f>
        <v>12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/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9">
        <v>1</v>
      </c>
      <c r="U5" s="9"/>
      <c r="V5" s="9"/>
      <c r="W5" s="9"/>
    </row>
    <row r="6" spans="1:23" ht="18.75" x14ac:dyDescent="0.3">
      <c r="A6" s="7" t="s">
        <v>138</v>
      </c>
      <c r="B6" s="7" t="s">
        <v>139</v>
      </c>
      <c r="C6" s="8" t="s">
        <v>127</v>
      </c>
      <c r="D6" s="8"/>
      <c r="E6" s="22">
        <f>SUM(F6:V6)</f>
        <v>13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>
        <v>1</v>
      </c>
      <c r="S6" s="9"/>
      <c r="T6" s="9">
        <v>1</v>
      </c>
      <c r="U6" s="9"/>
      <c r="V6" s="9"/>
      <c r="W6" s="9"/>
    </row>
    <row r="7" spans="1:23" ht="18.75" x14ac:dyDescent="0.3">
      <c r="A7" s="7" t="s">
        <v>239</v>
      </c>
      <c r="B7" s="7" t="s">
        <v>240</v>
      </c>
      <c r="C7" s="8" t="s">
        <v>48</v>
      </c>
      <c r="D7" s="8" t="s">
        <v>537</v>
      </c>
      <c r="E7" s="22">
        <f>SUM(F7:V7)</f>
        <v>11</v>
      </c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/>
      <c r="O7" s="9">
        <v>1</v>
      </c>
      <c r="P7" s="9">
        <v>1</v>
      </c>
      <c r="Q7" s="9">
        <v>1</v>
      </c>
      <c r="R7" s="9">
        <v>1</v>
      </c>
      <c r="S7" s="9"/>
      <c r="T7" s="9">
        <v>1</v>
      </c>
      <c r="U7" s="9"/>
      <c r="V7" s="9"/>
      <c r="W7" s="9"/>
    </row>
    <row r="8" spans="1:23" ht="18.75" x14ac:dyDescent="0.3">
      <c r="A8" s="7" t="s">
        <v>239</v>
      </c>
      <c r="B8" s="7" t="s">
        <v>240</v>
      </c>
      <c r="C8" s="8" t="s">
        <v>48</v>
      </c>
      <c r="D8" s="8" t="s">
        <v>765</v>
      </c>
      <c r="E8" s="22">
        <f>SUM(F8:V8)</f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8.75" x14ac:dyDescent="0.3">
      <c r="A9" s="7" t="s">
        <v>195</v>
      </c>
      <c r="B9" s="7" t="s">
        <v>463</v>
      </c>
      <c r="C9" s="7" t="s">
        <v>49</v>
      </c>
      <c r="D9" s="7"/>
      <c r="E9" s="22">
        <f>SUM(F9:V9)</f>
        <v>13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>
        <v>1</v>
      </c>
      <c r="S9" s="9"/>
      <c r="T9" s="9">
        <v>1</v>
      </c>
      <c r="U9" s="9"/>
      <c r="V9" s="9"/>
      <c r="W9" s="9"/>
    </row>
    <row r="10" spans="1:23" ht="18.75" x14ac:dyDescent="0.3">
      <c r="A10" s="7" t="s">
        <v>195</v>
      </c>
      <c r="B10" s="7" t="s">
        <v>196</v>
      </c>
      <c r="C10" s="8" t="s">
        <v>48</v>
      </c>
      <c r="D10" s="8" t="s">
        <v>537</v>
      </c>
      <c r="E10" s="22">
        <f>SUM(F10:V10)</f>
        <v>2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</v>
      </c>
      <c r="R10" s="9"/>
      <c r="S10" s="9"/>
      <c r="T10" s="9"/>
      <c r="U10" s="9"/>
      <c r="V10" s="9"/>
      <c r="W10" s="9"/>
    </row>
    <row r="11" spans="1:23" ht="18.75" x14ac:dyDescent="0.3">
      <c r="A11" s="7" t="s">
        <v>195</v>
      </c>
      <c r="B11" s="7" t="s">
        <v>196</v>
      </c>
      <c r="C11" s="7" t="s">
        <v>48</v>
      </c>
      <c r="D11" s="7" t="s">
        <v>765</v>
      </c>
      <c r="E11" s="22">
        <f>SUM(F11:V11)</f>
        <v>11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/>
      <c r="R11" s="9">
        <v>1</v>
      </c>
      <c r="S11" s="9"/>
      <c r="T11" s="9">
        <v>1</v>
      </c>
      <c r="U11" s="9"/>
      <c r="V11" s="9"/>
      <c r="W11" s="9"/>
    </row>
    <row r="12" spans="1:23" ht="18.75" x14ac:dyDescent="0.3">
      <c r="A12" s="7" t="s">
        <v>235</v>
      </c>
      <c r="B12" s="7" t="s">
        <v>768</v>
      </c>
      <c r="C12" s="7" t="s">
        <v>49</v>
      </c>
      <c r="D12" s="7"/>
      <c r="E12" s="22">
        <f>SUM(F12:V12)</f>
        <v>11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/>
      <c r="T12" s="9">
        <v>1</v>
      </c>
      <c r="U12" s="9"/>
      <c r="V12" s="9"/>
      <c r="W12" s="9"/>
    </row>
    <row r="13" spans="1:23" ht="18.75" x14ac:dyDescent="0.3">
      <c r="A13" s="7" t="s">
        <v>235</v>
      </c>
      <c r="B13" s="7" t="s">
        <v>766</v>
      </c>
      <c r="C13" s="8" t="s">
        <v>48</v>
      </c>
      <c r="D13" s="8" t="s">
        <v>537</v>
      </c>
      <c r="E13" s="22">
        <f>SUM(F13:V13)</f>
        <v>8</v>
      </c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/>
      <c r="M13" s="9"/>
      <c r="N13" s="9">
        <v>1</v>
      </c>
      <c r="O13" s="9"/>
      <c r="P13" s="9">
        <v>1</v>
      </c>
      <c r="Q13" s="9">
        <v>1</v>
      </c>
      <c r="R13" s="9"/>
      <c r="S13" s="9"/>
      <c r="T13" s="9">
        <v>1</v>
      </c>
      <c r="U13" s="9"/>
      <c r="V13" s="9"/>
      <c r="W13" s="9"/>
    </row>
    <row r="14" spans="1:23" ht="18.75" x14ac:dyDescent="0.3">
      <c r="A14" s="7" t="s">
        <v>235</v>
      </c>
      <c r="B14" s="7" t="s">
        <v>766</v>
      </c>
      <c r="C14" s="8" t="s">
        <v>48</v>
      </c>
      <c r="D14" s="8" t="s">
        <v>765</v>
      </c>
      <c r="E14" s="22">
        <f>SUM(F14:V14)</f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8.75" x14ac:dyDescent="0.3">
      <c r="A15" s="7" t="s">
        <v>180</v>
      </c>
      <c r="B15" s="7" t="s">
        <v>132</v>
      </c>
      <c r="C15" s="8" t="s">
        <v>48</v>
      </c>
      <c r="D15" s="8" t="s">
        <v>537</v>
      </c>
      <c r="E15" s="22">
        <f>SUM(F15:V15)</f>
        <v>1</v>
      </c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8.75" x14ac:dyDescent="0.3">
      <c r="A16" s="7" t="s">
        <v>180</v>
      </c>
      <c r="B16" s="7" t="s">
        <v>132</v>
      </c>
      <c r="C16" s="7" t="s">
        <v>48</v>
      </c>
      <c r="D16" s="7" t="s">
        <v>765</v>
      </c>
      <c r="E16" s="22">
        <f>SUM(F16:V16)</f>
        <v>11</v>
      </c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/>
      <c r="R16" s="9">
        <v>1</v>
      </c>
      <c r="S16" s="9"/>
      <c r="T16" s="9">
        <v>1</v>
      </c>
      <c r="U16" s="9"/>
      <c r="V16" s="9"/>
      <c r="W16" s="9"/>
    </row>
    <row r="17" spans="1:23" ht="18.75" x14ac:dyDescent="0.3">
      <c r="A17" s="7" t="s">
        <v>770</v>
      </c>
      <c r="B17" s="7" t="s">
        <v>393</v>
      </c>
      <c r="C17" s="7" t="s">
        <v>49</v>
      </c>
      <c r="D17" s="7"/>
      <c r="E17" s="22">
        <f>SUM(F17:V17)</f>
        <v>14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/>
      <c r="T17" s="9">
        <v>1</v>
      </c>
      <c r="U17" s="9"/>
      <c r="V17" s="9"/>
      <c r="W17" s="9"/>
    </row>
    <row r="18" spans="1:23" ht="18.75" x14ac:dyDescent="0.3">
      <c r="A18" s="7" t="s">
        <v>153</v>
      </c>
      <c r="B18" s="7" t="s">
        <v>154</v>
      </c>
      <c r="C18" s="8" t="s">
        <v>127</v>
      </c>
      <c r="D18" s="8"/>
      <c r="E18" s="22">
        <f>SUM(F18:V18)</f>
        <v>13</v>
      </c>
      <c r="F18" s="9">
        <v>1</v>
      </c>
      <c r="G18" s="9">
        <v>1</v>
      </c>
      <c r="H18" s="9">
        <v>1</v>
      </c>
      <c r="I18" s="9">
        <v>1</v>
      </c>
      <c r="J18" s="9"/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/>
      <c r="T18" s="9">
        <v>1</v>
      </c>
      <c r="U18" s="9"/>
      <c r="V18" s="9"/>
      <c r="W18" s="9"/>
    </row>
    <row r="19" spans="1:23" ht="18.75" x14ac:dyDescent="0.3">
      <c r="A19" s="7" t="s">
        <v>143</v>
      </c>
      <c r="B19" s="7" t="s">
        <v>144</v>
      </c>
      <c r="C19" s="8" t="s">
        <v>127</v>
      </c>
      <c r="D19" s="8"/>
      <c r="E19" s="22">
        <f>SUM(F19:V19)</f>
        <v>14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>
        <v>1</v>
      </c>
      <c r="U19" s="9"/>
      <c r="V19" s="9"/>
      <c r="W19" s="9"/>
    </row>
    <row r="20" spans="1:23" ht="18.75" x14ac:dyDescent="0.3">
      <c r="A20" s="7" t="s">
        <v>742</v>
      </c>
      <c r="B20" s="7" t="s">
        <v>545</v>
      </c>
      <c r="C20" s="8" t="s">
        <v>49</v>
      </c>
      <c r="D20" s="8" t="s">
        <v>784</v>
      </c>
      <c r="E20" s="22">
        <f>SUM(F20:V20)</f>
        <v>9</v>
      </c>
      <c r="F20" s="9">
        <v>1</v>
      </c>
      <c r="G20" s="9">
        <v>1</v>
      </c>
      <c r="H20" s="9"/>
      <c r="I20" s="9">
        <v>1</v>
      </c>
      <c r="J20" s="9">
        <v>1</v>
      </c>
      <c r="K20" s="9"/>
      <c r="L20" s="9">
        <v>1</v>
      </c>
      <c r="M20" s="9"/>
      <c r="N20" s="9">
        <v>1</v>
      </c>
      <c r="O20" s="9">
        <v>1</v>
      </c>
      <c r="P20" s="9">
        <v>1</v>
      </c>
      <c r="Q20" s="9"/>
      <c r="R20" s="9"/>
      <c r="S20" s="9"/>
      <c r="T20" s="9">
        <v>1</v>
      </c>
      <c r="U20" s="9"/>
      <c r="V20" s="9"/>
      <c r="W20" s="9"/>
    </row>
    <row r="21" spans="1:23" ht="18.75" x14ac:dyDescent="0.3">
      <c r="A21" s="7" t="s">
        <v>183</v>
      </c>
      <c r="B21" s="7" t="s">
        <v>78</v>
      </c>
      <c r="C21" s="8" t="s">
        <v>48</v>
      </c>
      <c r="D21" s="8" t="s">
        <v>537</v>
      </c>
      <c r="E21" s="22">
        <f>SUM(F21:V21)</f>
        <v>3</v>
      </c>
      <c r="F21" s="9">
        <v>1</v>
      </c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>
        <v>1</v>
      </c>
      <c r="R21" s="9"/>
      <c r="S21" s="9"/>
      <c r="T21" s="9"/>
      <c r="U21" s="9"/>
      <c r="V21" s="9"/>
      <c r="W21" s="9"/>
    </row>
    <row r="22" spans="1:23" ht="18.75" x14ac:dyDescent="0.3">
      <c r="A22" s="7" t="s">
        <v>183</v>
      </c>
      <c r="B22" s="7" t="s">
        <v>78</v>
      </c>
      <c r="C22" s="7" t="s">
        <v>48</v>
      </c>
      <c r="D22" s="7" t="s">
        <v>765</v>
      </c>
      <c r="E22" s="22">
        <f>SUM(F22:V22)</f>
        <v>11</v>
      </c>
      <c r="F22" s="9"/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  <c r="R22" s="9">
        <v>1</v>
      </c>
      <c r="S22" s="9"/>
      <c r="T22" s="9">
        <v>1</v>
      </c>
      <c r="U22" s="9"/>
      <c r="V22" s="9"/>
      <c r="W22" s="9"/>
    </row>
    <row r="23" spans="1:23" ht="18.75" x14ac:dyDescent="0.3">
      <c r="A23" s="7" t="s">
        <v>410</v>
      </c>
      <c r="B23" s="7" t="s">
        <v>152</v>
      </c>
      <c r="C23" s="7" t="s">
        <v>49</v>
      </c>
      <c r="D23" s="7"/>
      <c r="E23" s="22">
        <f>SUM(F23:V23)</f>
        <v>14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/>
      <c r="T23" s="9">
        <v>1</v>
      </c>
      <c r="U23" s="9"/>
      <c r="V23" s="9"/>
      <c r="W23" s="9"/>
    </row>
    <row r="24" spans="1:23" ht="18.75" x14ac:dyDescent="0.3">
      <c r="A24" s="7" t="s">
        <v>145</v>
      </c>
      <c r="B24" s="7" t="s">
        <v>146</v>
      </c>
      <c r="C24" s="8" t="s">
        <v>127</v>
      </c>
      <c r="D24" s="8"/>
      <c r="E24" s="22">
        <f>SUM(F24:V24)</f>
        <v>11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/>
      <c r="O24" s="9"/>
      <c r="P24" s="9">
        <v>1</v>
      </c>
      <c r="Q24" s="9">
        <v>1</v>
      </c>
      <c r="R24" s="9"/>
      <c r="S24" s="9"/>
      <c r="T24" s="9">
        <v>1</v>
      </c>
      <c r="U24" s="9"/>
      <c r="V24" s="9"/>
      <c r="W24" s="9"/>
    </row>
    <row r="25" spans="1:23" ht="18.75" x14ac:dyDescent="0.3">
      <c r="A25" s="7" t="s">
        <v>741</v>
      </c>
      <c r="B25" s="7" t="s">
        <v>113</v>
      </c>
      <c r="C25" s="8" t="s">
        <v>49</v>
      </c>
      <c r="D25" s="8" t="s">
        <v>784</v>
      </c>
      <c r="E25" s="22">
        <f>SUM(F25:V25)</f>
        <v>13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>
        <v>1</v>
      </c>
      <c r="U25" s="9"/>
      <c r="V25" s="9"/>
      <c r="W25" s="9"/>
    </row>
    <row r="26" spans="1:23" ht="18.75" x14ac:dyDescent="0.3">
      <c r="A26" s="7" t="s">
        <v>190</v>
      </c>
      <c r="B26" s="7" t="s">
        <v>229</v>
      </c>
      <c r="C26" s="8" t="s">
        <v>48</v>
      </c>
      <c r="D26" s="8" t="s">
        <v>537</v>
      </c>
      <c r="E26" s="22">
        <f>SUM(F26:V26)</f>
        <v>10</v>
      </c>
      <c r="F26" s="9"/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/>
      <c r="O26" s="9">
        <v>1</v>
      </c>
      <c r="P26" s="9">
        <v>1</v>
      </c>
      <c r="Q26" s="9"/>
      <c r="R26" s="9">
        <v>1</v>
      </c>
      <c r="S26" s="9"/>
      <c r="T26" s="9">
        <v>1</v>
      </c>
      <c r="U26" s="9"/>
      <c r="V26" s="9"/>
      <c r="W26" s="9"/>
    </row>
    <row r="27" spans="1:23" ht="18.75" x14ac:dyDescent="0.3">
      <c r="A27" s="7" t="s">
        <v>190</v>
      </c>
      <c r="B27" s="7" t="s">
        <v>229</v>
      </c>
      <c r="C27" s="8" t="s">
        <v>48</v>
      </c>
      <c r="D27" s="8" t="s">
        <v>765</v>
      </c>
      <c r="E27" s="22">
        <f>SUM(F27:V27)</f>
        <v>1</v>
      </c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8.75" x14ac:dyDescent="0.3">
      <c r="A28" s="7" t="s">
        <v>190</v>
      </c>
      <c r="B28" s="7" t="s">
        <v>70</v>
      </c>
      <c r="C28" s="8" t="s">
        <v>48</v>
      </c>
      <c r="D28" s="8" t="s">
        <v>537</v>
      </c>
      <c r="E28" s="22">
        <f>SUM(F28:V28)</f>
        <v>3</v>
      </c>
      <c r="F28" s="9">
        <v>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>
        <v>1</v>
      </c>
      <c r="R28" s="9"/>
      <c r="S28" s="9"/>
      <c r="T28" s="9"/>
      <c r="U28" s="9"/>
      <c r="V28" s="9"/>
      <c r="W28" s="9"/>
    </row>
    <row r="29" spans="1:23" ht="18.75" x14ac:dyDescent="0.3">
      <c r="A29" s="7" t="s">
        <v>190</v>
      </c>
      <c r="B29" s="7" t="s">
        <v>70</v>
      </c>
      <c r="C29" s="7" t="s">
        <v>48</v>
      </c>
      <c r="D29" s="7" t="s">
        <v>765</v>
      </c>
      <c r="E29" s="22">
        <f>SUM(F29:V29)</f>
        <v>9</v>
      </c>
      <c r="F29" s="9"/>
      <c r="G29" s="9"/>
      <c r="H29" s="9">
        <v>1</v>
      </c>
      <c r="I29" s="9">
        <v>1</v>
      </c>
      <c r="J29" s="9">
        <v>1</v>
      </c>
      <c r="K29" s="9"/>
      <c r="L29" s="9">
        <v>1</v>
      </c>
      <c r="M29" s="9">
        <v>1</v>
      </c>
      <c r="N29" s="9"/>
      <c r="O29" s="9">
        <v>1</v>
      </c>
      <c r="P29" s="9">
        <v>1</v>
      </c>
      <c r="Q29" s="9"/>
      <c r="R29" s="9">
        <v>1</v>
      </c>
      <c r="S29" s="9"/>
      <c r="T29" s="9">
        <v>1</v>
      </c>
      <c r="U29" s="9"/>
      <c r="V29" s="9"/>
      <c r="W29" s="9"/>
    </row>
    <row r="30" spans="1:23" ht="18.75" x14ac:dyDescent="0.3">
      <c r="A30" s="7" t="s">
        <v>236</v>
      </c>
      <c r="B30" s="7" t="s">
        <v>237</v>
      </c>
      <c r="C30" s="8" t="s">
        <v>48</v>
      </c>
      <c r="D30" s="8" t="s">
        <v>537</v>
      </c>
      <c r="E30" s="22">
        <f>SUM(F30:V30)</f>
        <v>11</v>
      </c>
      <c r="F30" s="9"/>
      <c r="G30" s="9">
        <v>1</v>
      </c>
      <c r="H30" s="9">
        <v>1</v>
      </c>
      <c r="I30" s="9">
        <v>1</v>
      </c>
      <c r="J30" s="9"/>
      <c r="K30" s="9">
        <v>1</v>
      </c>
      <c r="L30" s="9">
        <v>1</v>
      </c>
      <c r="M30" s="9"/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/>
      <c r="T30" s="9">
        <v>1</v>
      </c>
      <c r="U30" s="9"/>
      <c r="V30" s="9"/>
      <c r="W30" s="9"/>
    </row>
    <row r="31" spans="1:23" ht="18.75" x14ac:dyDescent="0.3">
      <c r="A31" s="7" t="s">
        <v>236</v>
      </c>
      <c r="B31" s="7" t="s">
        <v>237</v>
      </c>
      <c r="C31" s="8" t="s">
        <v>48</v>
      </c>
      <c r="D31" s="8" t="s">
        <v>765</v>
      </c>
      <c r="E31" s="22">
        <f>SUM(F31:V31)</f>
        <v>1</v>
      </c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8.75" x14ac:dyDescent="0.3">
      <c r="A32" s="7" t="s">
        <v>783</v>
      </c>
      <c r="B32" s="7" t="s">
        <v>152</v>
      </c>
      <c r="C32" s="7" t="s">
        <v>49</v>
      </c>
      <c r="D32" s="7"/>
      <c r="E32" s="22">
        <f>SUM(F32:V32)</f>
        <v>12</v>
      </c>
      <c r="F32" s="9">
        <v>1</v>
      </c>
      <c r="G32" s="9"/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/>
      <c r="S32" s="9"/>
      <c r="T32" s="9">
        <v>1</v>
      </c>
      <c r="U32" s="9"/>
      <c r="V32" s="9"/>
      <c r="W32" s="9"/>
    </row>
    <row r="33" spans="1:23" ht="18.75" x14ac:dyDescent="0.3">
      <c r="A33" s="7" t="s">
        <v>771</v>
      </c>
      <c r="B33" s="7" t="s">
        <v>60</v>
      </c>
      <c r="C33" s="7" t="s">
        <v>49</v>
      </c>
      <c r="D33" s="7"/>
      <c r="E33" s="22">
        <f>SUM(F33:V33)</f>
        <v>11</v>
      </c>
      <c r="F33" s="9">
        <v>1</v>
      </c>
      <c r="G33" s="9">
        <v>1</v>
      </c>
      <c r="H33" s="9"/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>
        <v>1</v>
      </c>
      <c r="Q33" s="9">
        <v>1</v>
      </c>
      <c r="R33" s="9">
        <v>1</v>
      </c>
      <c r="S33" s="9"/>
      <c r="T33" s="9">
        <v>1</v>
      </c>
      <c r="U33" s="9"/>
      <c r="V33" s="9"/>
      <c r="W33" s="9"/>
    </row>
    <row r="34" spans="1:23" ht="18.75" x14ac:dyDescent="0.3">
      <c r="A34" s="7" t="s">
        <v>225</v>
      </c>
      <c r="B34" s="7" t="s">
        <v>226</v>
      </c>
      <c r="C34" s="8" t="s">
        <v>48</v>
      </c>
      <c r="D34" s="8" t="s">
        <v>537</v>
      </c>
      <c r="E34" s="22">
        <f>SUM(F34:V34)</f>
        <v>10</v>
      </c>
      <c r="F34" s="9"/>
      <c r="G34" s="9">
        <v>1</v>
      </c>
      <c r="H34" s="9">
        <v>1</v>
      </c>
      <c r="I34" s="9">
        <v>1</v>
      </c>
      <c r="J34" s="9">
        <v>1</v>
      </c>
      <c r="K34" s="9"/>
      <c r="L34" s="9">
        <v>1</v>
      </c>
      <c r="M34" s="9"/>
      <c r="N34" s="9">
        <v>1</v>
      </c>
      <c r="O34" s="9">
        <v>1</v>
      </c>
      <c r="P34" s="9">
        <v>1</v>
      </c>
      <c r="Q34" s="9"/>
      <c r="R34" s="9">
        <v>1</v>
      </c>
      <c r="S34" s="9"/>
      <c r="T34" s="9">
        <v>1</v>
      </c>
      <c r="U34" s="9"/>
      <c r="V34" s="9"/>
      <c r="W34" s="9"/>
    </row>
    <row r="35" spans="1:23" ht="18.75" x14ac:dyDescent="0.3">
      <c r="A35" s="7" t="s">
        <v>225</v>
      </c>
      <c r="B35" s="7" t="s">
        <v>226</v>
      </c>
      <c r="C35" s="8" t="s">
        <v>48</v>
      </c>
      <c r="D35" s="8" t="s">
        <v>765</v>
      </c>
      <c r="E35" s="22">
        <f>SUM(F35:V35)</f>
        <v>1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8.75" x14ac:dyDescent="0.3">
      <c r="A36" s="7" t="s">
        <v>185</v>
      </c>
      <c r="B36" s="7" t="s">
        <v>186</v>
      </c>
      <c r="C36" s="8" t="s">
        <v>48</v>
      </c>
      <c r="D36" s="8" t="s">
        <v>537</v>
      </c>
      <c r="E36" s="22">
        <f>SUM(F36:V36)</f>
        <v>2</v>
      </c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1</v>
      </c>
      <c r="R36" s="9"/>
      <c r="S36" s="9"/>
      <c r="T36" s="9"/>
      <c r="U36" s="9"/>
      <c r="V36" s="9"/>
      <c r="W36" s="9"/>
    </row>
    <row r="37" spans="1:23" ht="18.75" x14ac:dyDescent="0.3">
      <c r="A37" s="7" t="s">
        <v>185</v>
      </c>
      <c r="B37" s="7" t="s">
        <v>186</v>
      </c>
      <c r="C37" s="7" t="s">
        <v>48</v>
      </c>
      <c r="D37" s="7" t="s">
        <v>765</v>
      </c>
      <c r="E37" s="22">
        <f>SUM(F37:V37)</f>
        <v>11</v>
      </c>
      <c r="F37" s="9"/>
      <c r="G37" s="9">
        <v>1</v>
      </c>
      <c r="H37" s="9">
        <v>1</v>
      </c>
      <c r="I37" s="9"/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/>
      <c r="R37" s="9">
        <v>1</v>
      </c>
      <c r="S37" s="9"/>
      <c r="T37" s="9">
        <v>1</v>
      </c>
      <c r="U37" s="9"/>
      <c r="V37" s="9"/>
      <c r="W37" s="9"/>
    </row>
    <row r="38" spans="1:23" ht="18.75" x14ac:dyDescent="0.3">
      <c r="A38" s="7" t="s">
        <v>185</v>
      </c>
      <c r="B38" s="7" t="s">
        <v>241</v>
      </c>
      <c r="C38" s="8" t="s">
        <v>48</v>
      </c>
      <c r="D38" s="8" t="s">
        <v>537</v>
      </c>
      <c r="E38" s="22">
        <f>SUM(F38:V38)</f>
        <v>10</v>
      </c>
      <c r="F38" s="9"/>
      <c r="G38" s="9">
        <v>1</v>
      </c>
      <c r="H38" s="9">
        <v>1</v>
      </c>
      <c r="I38" s="9">
        <v>1</v>
      </c>
      <c r="J38" s="9">
        <v>1</v>
      </c>
      <c r="K38" s="9"/>
      <c r="L38" s="9">
        <v>1</v>
      </c>
      <c r="M38" s="9"/>
      <c r="N38" s="9">
        <v>1</v>
      </c>
      <c r="O38" s="9">
        <v>1</v>
      </c>
      <c r="P38" s="9">
        <v>1</v>
      </c>
      <c r="Q38" s="9"/>
      <c r="R38" s="9">
        <v>1</v>
      </c>
      <c r="S38" s="9"/>
      <c r="T38" s="9">
        <v>1</v>
      </c>
      <c r="U38" s="9"/>
      <c r="V38" s="9"/>
      <c r="W38" s="9"/>
    </row>
    <row r="39" spans="1:23" ht="18.75" x14ac:dyDescent="0.3">
      <c r="A39" s="7" t="s">
        <v>185</v>
      </c>
      <c r="B39" s="7" t="s">
        <v>241</v>
      </c>
      <c r="C39" s="8" t="s">
        <v>48</v>
      </c>
      <c r="D39" s="8" t="s">
        <v>765</v>
      </c>
      <c r="E39" s="22">
        <f>SUM(F39:V39)</f>
        <v>1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8.75" x14ac:dyDescent="0.3">
      <c r="A40" s="7" t="s">
        <v>181</v>
      </c>
      <c r="B40" s="7" t="s">
        <v>182</v>
      </c>
      <c r="C40" s="8" t="s">
        <v>48</v>
      </c>
      <c r="D40" s="8" t="s">
        <v>537</v>
      </c>
      <c r="E40" s="22">
        <f>SUM(F40:V40)</f>
        <v>1</v>
      </c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8.75" x14ac:dyDescent="0.3">
      <c r="A41" s="7" t="s">
        <v>181</v>
      </c>
      <c r="B41" s="7" t="s">
        <v>182</v>
      </c>
      <c r="C41" s="8" t="s">
        <v>48</v>
      </c>
      <c r="D41" s="8" t="s">
        <v>765</v>
      </c>
      <c r="E41" s="22">
        <f>SUM(F41:V41)</f>
        <v>11</v>
      </c>
      <c r="F41" s="9"/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/>
      <c r="O41" s="9">
        <v>1</v>
      </c>
      <c r="P41" s="9">
        <v>1</v>
      </c>
      <c r="Q41" s="9"/>
      <c r="R41" s="9">
        <v>1</v>
      </c>
      <c r="S41" s="9"/>
      <c r="T41" s="9">
        <v>1</v>
      </c>
      <c r="U41" s="9"/>
      <c r="V41" s="9"/>
      <c r="W41" s="9"/>
    </row>
    <row r="42" spans="1:23" ht="18.75" x14ac:dyDescent="0.3">
      <c r="A42" s="7" t="s">
        <v>151</v>
      </c>
      <c r="B42" s="7" t="s">
        <v>152</v>
      </c>
      <c r="C42" s="8" t="s">
        <v>127</v>
      </c>
      <c r="D42" s="8"/>
      <c r="E42" s="22">
        <f>SUM(F42:V42)</f>
        <v>12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/>
      <c r="S42" s="9"/>
      <c r="T42" s="9"/>
      <c r="U42" s="9"/>
      <c r="V42" s="9"/>
      <c r="W42" s="9"/>
    </row>
    <row r="43" spans="1:23" ht="18.75" x14ac:dyDescent="0.3">
      <c r="A43" s="7" t="s">
        <v>188</v>
      </c>
      <c r="B43" s="7" t="s">
        <v>189</v>
      </c>
      <c r="C43" s="8" t="s">
        <v>48</v>
      </c>
      <c r="D43" s="8" t="s">
        <v>537</v>
      </c>
      <c r="E43" s="22">
        <f>SUM(F43:V43)</f>
        <v>1</v>
      </c>
      <c r="F43" s="9">
        <v>1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8.75" x14ac:dyDescent="0.3">
      <c r="A44" s="7" t="s">
        <v>188</v>
      </c>
      <c r="B44" s="7" t="s">
        <v>189</v>
      </c>
      <c r="C44" s="7" t="s">
        <v>48</v>
      </c>
      <c r="D44" s="7" t="s">
        <v>765</v>
      </c>
      <c r="E44" s="22">
        <f>SUM(F44:V44)</f>
        <v>11</v>
      </c>
      <c r="F44" s="9"/>
      <c r="G44" s="9">
        <v>1</v>
      </c>
      <c r="H44" s="9">
        <v>1</v>
      </c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  <c r="R44" s="9">
        <v>1</v>
      </c>
      <c r="S44" s="9"/>
      <c r="T44" s="9">
        <v>1</v>
      </c>
      <c r="U44" s="9"/>
      <c r="V44" s="9"/>
      <c r="W44" s="9"/>
    </row>
    <row r="45" spans="1:23" ht="18.75" x14ac:dyDescent="0.3">
      <c r="A45" s="7" t="s">
        <v>149</v>
      </c>
      <c r="B45" s="7" t="s">
        <v>150</v>
      </c>
      <c r="C45" s="8" t="s">
        <v>127</v>
      </c>
      <c r="D45" s="8"/>
      <c r="E45" s="22">
        <f>SUM(F45:V45)</f>
        <v>14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/>
      <c r="T45" s="9">
        <v>1</v>
      </c>
      <c r="U45" s="9"/>
      <c r="V45" s="9"/>
      <c r="W45" s="9"/>
    </row>
    <row r="46" spans="1:23" ht="18.75" x14ac:dyDescent="0.3">
      <c r="A46" s="7" t="s">
        <v>735</v>
      </c>
      <c r="B46" s="7" t="s">
        <v>704</v>
      </c>
      <c r="C46" s="8" t="s">
        <v>49</v>
      </c>
      <c r="D46" s="8" t="s">
        <v>784</v>
      </c>
      <c r="E46" s="22">
        <f>SUM(F46:V46)</f>
        <v>13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/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/>
      <c r="T46" s="9">
        <v>1</v>
      </c>
      <c r="U46" s="9"/>
      <c r="V46" s="9"/>
      <c r="W46" s="9"/>
    </row>
    <row r="47" spans="1:23" ht="18.75" x14ac:dyDescent="0.3">
      <c r="A47" s="7" t="s">
        <v>674</v>
      </c>
      <c r="B47" s="7" t="s">
        <v>198</v>
      </c>
      <c r="C47" s="7" t="s">
        <v>49</v>
      </c>
      <c r="D47" s="7"/>
      <c r="E47" s="22">
        <f>SUM(F47:V47)</f>
        <v>13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>
        <v>1</v>
      </c>
      <c r="R47" s="9">
        <v>1</v>
      </c>
      <c r="S47" s="9"/>
      <c r="T47" s="9">
        <v>1</v>
      </c>
      <c r="U47" s="9"/>
      <c r="V47" s="9"/>
      <c r="W47" s="9"/>
    </row>
    <row r="48" spans="1:23" ht="18.75" x14ac:dyDescent="0.3">
      <c r="A48" s="7" t="s">
        <v>184</v>
      </c>
      <c r="B48" s="7" t="s">
        <v>70</v>
      </c>
      <c r="C48" s="8" t="s">
        <v>48</v>
      </c>
      <c r="D48" s="8" t="s">
        <v>537</v>
      </c>
      <c r="E48" s="22">
        <f>SUM(F48:V48)</f>
        <v>1</v>
      </c>
      <c r="F48" s="9">
        <v>1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x14ac:dyDescent="0.3">
      <c r="A49" s="7" t="s">
        <v>184</v>
      </c>
      <c r="B49" s="7" t="s">
        <v>70</v>
      </c>
      <c r="C49" s="8" t="s">
        <v>48</v>
      </c>
      <c r="D49" s="8" t="s">
        <v>765</v>
      </c>
      <c r="E49" s="22">
        <f>SUM(F49:V49)</f>
        <v>8</v>
      </c>
      <c r="F49" s="9"/>
      <c r="G49" s="9">
        <v>1</v>
      </c>
      <c r="H49" s="9">
        <v>1</v>
      </c>
      <c r="I49" s="9">
        <v>1</v>
      </c>
      <c r="J49" s="9"/>
      <c r="K49" s="9">
        <v>1</v>
      </c>
      <c r="L49" s="9">
        <v>1</v>
      </c>
      <c r="M49" s="9">
        <v>1</v>
      </c>
      <c r="N49" s="9"/>
      <c r="O49" s="9">
        <v>1</v>
      </c>
      <c r="P49" s="9"/>
      <c r="Q49" s="9"/>
      <c r="R49" s="9"/>
      <c r="S49" s="9"/>
      <c r="T49" s="9">
        <v>1</v>
      </c>
      <c r="U49" s="9"/>
      <c r="V49" s="9"/>
      <c r="W49" s="9"/>
    </row>
    <row r="50" spans="1:23" ht="18.75" x14ac:dyDescent="0.3">
      <c r="A50" s="7" t="s">
        <v>193</v>
      </c>
      <c r="B50" s="7" t="s">
        <v>194</v>
      </c>
      <c r="C50" s="8" t="s">
        <v>48</v>
      </c>
      <c r="D50" s="8" t="s">
        <v>537</v>
      </c>
      <c r="E50" s="22">
        <f>SUM(F50:V50)</f>
        <v>1</v>
      </c>
      <c r="F50" s="9">
        <v>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8.75" x14ac:dyDescent="0.3">
      <c r="A51" s="7" t="s">
        <v>193</v>
      </c>
      <c r="B51" s="7" t="s">
        <v>194</v>
      </c>
      <c r="C51" s="7" t="s">
        <v>48</v>
      </c>
      <c r="D51" s="7" t="s">
        <v>765</v>
      </c>
      <c r="E51" s="22">
        <f>SUM(F51:V51)</f>
        <v>10</v>
      </c>
      <c r="F51" s="9"/>
      <c r="G51" s="9">
        <v>1</v>
      </c>
      <c r="H51" s="9">
        <v>1</v>
      </c>
      <c r="I51" s="9"/>
      <c r="J51" s="9"/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/>
      <c r="T51" s="9">
        <v>1</v>
      </c>
      <c r="U51" s="9"/>
      <c r="V51" s="9"/>
      <c r="W51" s="9"/>
    </row>
    <row r="52" spans="1:23" ht="18.75" x14ac:dyDescent="0.3">
      <c r="A52" s="7" t="s">
        <v>732</v>
      </c>
      <c r="B52" s="7" t="s">
        <v>651</v>
      </c>
      <c r="C52" s="8" t="s">
        <v>49</v>
      </c>
      <c r="D52" s="8" t="s">
        <v>784</v>
      </c>
      <c r="E52" s="22">
        <f>SUM(F52:V52)</f>
        <v>13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/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/>
      <c r="T52" s="9">
        <v>1</v>
      </c>
      <c r="U52" s="9"/>
      <c r="V52" s="9"/>
      <c r="W52" s="9"/>
    </row>
    <row r="53" spans="1:23" ht="18.75" x14ac:dyDescent="0.3">
      <c r="A53" s="7" t="s">
        <v>141</v>
      </c>
      <c r="B53" s="7" t="s">
        <v>142</v>
      </c>
      <c r="C53" s="8" t="s">
        <v>127</v>
      </c>
      <c r="D53" s="8"/>
      <c r="E53" s="22">
        <f>SUM(F53:V53)</f>
        <v>12</v>
      </c>
      <c r="F53" s="9">
        <v>1</v>
      </c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/>
      <c r="R53" s="9">
        <v>1</v>
      </c>
      <c r="S53" s="9"/>
      <c r="T53" s="9">
        <v>1</v>
      </c>
      <c r="U53" s="9"/>
      <c r="V53" s="9"/>
      <c r="W53" s="9"/>
    </row>
    <row r="54" spans="1:23" ht="18.75" x14ac:dyDescent="0.3">
      <c r="A54" s="7" t="s">
        <v>772</v>
      </c>
      <c r="B54" s="7" t="s">
        <v>60</v>
      </c>
      <c r="C54" s="7" t="s">
        <v>49</v>
      </c>
      <c r="D54" s="7"/>
      <c r="E54" s="22">
        <f>SUM(F54:V54)</f>
        <v>10</v>
      </c>
      <c r="F54" s="9"/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/>
      <c r="M54" s="9"/>
      <c r="N54" s="9"/>
      <c r="O54" s="9">
        <v>1</v>
      </c>
      <c r="P54" s="9">
        <v>1</v>
      </c>
      <c r="Q54" s="9">
        <v>1</v>
      </c>
      <c r="R54" s="9">
        <v>1</v>
      </c>
      <c r="S54" s="9"/>
      <c r="T54" s="9">
        <v>1</v>
      </c>
      <c r="U54" s="9"/>
      <c r="V54" s="9"/>
      <c r="W54" s="9"/>
    </row>
    <row r="55" spans="1:23" ht="18.75" x14ac:dyDescent="0.3">
      <c r="A55" s="7" t="s">
        <v>230</v>
      </c>
      <c r="B55" s="7" t="s">
        <v>70</v>
      </c>
      <c r="C55" s="7" t="s">
        <v>48</v>
      </c>
      <c r="D55" s="7" t="s">
        <v>537</v>
      </c>
      <c r="E55" s="22">
        <f>SUM(F55:V55)</f>
        <v>9</v>
      </c>
      <c r="F55" s="9"/>
      <c r="G55" s="9"/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/>
      <c r="N55" s="9">
        <v>1</v>
      </c>
      <c r="O55" s="9">
        <v>1</v>
      </c>
      <c r="P55" s="9">
        <v>1</v>
      </c>
      <c r="Q55" s="9"/>
      <c r="R55" s="9">
        <v>1</v>
      </c>
      <c r="S55" s="9"/>
      <c r="T55" s="9"/>
      <c r="U55" s="9"/>
      <c r="V55" s="9"/>
      <c r="W55" s="9"/>
    </row>
    <row r="56" spans="1:23" ht="18.75" x14ac:dyDescent="0.3">
      <c r="A56" s="7" t="s">
        <v>230</v>
      </c>
      <c r="B56" s="7" t="s">
        <v>70</v>
      </c>
      <c r="C56" s="8" t="s">
        <v>48</v>
      </c>
      <c r="D56" s="8" t="s">
        <v>765</v>
      </c>
      <c r="E56" s="22">
        <f>SUM(F56:V56)</f>
        <v>1</v>
      </c>
      <c r="F56" s="9">
        <v>1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8.75" x14ac:dyDescent="0.3">
      <c r="A57" s="7" t="s">
        <v>230</v>
      </c>
      <c r="B57" s="7" t="s">
        <v>238</v>
      </c>
      <c r="C57" s="7" t="s">
        <v>48</v>
      </c>
      <c r="D57" s="7" t="s">
        <v>537</v>
      </c>
      <c r="E57" s="22">
        <f>SUM(F57:V57)</f>
        <v>7</v>
      </c>
      <c r="F57" s="9"/>
      <c r="G57" s="9"/>
      <c r="H57" s="9">
        <v>1</v>
      </c>
      <c r="I57" s="9">
        <v>1</v>
      </c>
      <c r="J57" s="9">
        <v>1</v>
      </c>
      <c r="K57" s="9">
        <v>1</v>
      </c>
      <c r="L57" s="9"/>
      <c r="M57" s="9"/>
      <c r="N57" s="9">
        <v>1</v>
      </c>
      <c r="O57" s="9">
        <v>1</v>
      </c>
      <c r="P57" s="9">
        <v>1</v>
      </c>
      <c r="Q57" s="9"/>
      <c r="R57" s="9"/>
      <c r="S57" s="9"/>
      <c r="T57" s="9"/>
      <c r="U57" s="9"/>
      <c r="V57" s="9"/>
      <c r="W57" s="9"/>
    </row>
    <row r="58" spans="1:23" ht="18.75" x14ac:dyDescent="0.3">
      <c r="A58" s="7" t="s">
        <v>230</v>
      </c>
      <c r="B58" s="7" t="s">
        <v>238</v>
      </c>
      <c r="C58" s="8" t="s">
        <v>48</v>
      </c>
      <c r="D58" s="8" t="s">
        <v>765</v>
      </c>
      <c r="E58" s="22">
        <f>SUM(F58:V58)</f>
        <v>1</v>
      </c>
      <c r="F58" s="9">
        <v>1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8.75" x14ac:dyDescent="0.3">
      <c r="A59" s="7" t="s">
        <v>231</v>
      </c>
      <c r="B59" s="7" t="s">
        <v>232</v>
      </c>
      <c r="C59" s="8" t="s">
        <v>48</v>
      </c>
      <c r="D59" s="8" t="s">
        <v>537</v>
      </c>
      <c r="E59" s="22">
        <f>SUM(F59:V59)</f>
        <v>12</v>
      </c>
      <c r="F59" s="9"/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/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/>
      <c r="T59" s="9">
        <v>1</v>
      </c>
      <c r="U59" s="9"/>
      <c r="V59" s="9"/>
      <c r="W59" s="9"/>
    </row>
    <row r="60" spans="1:23" ht="18.75" x14ac:dyDescent="0.3">
      <c r="A60" s="7" t="s">
        <v>231</v>
      </c>
      <c r="B60" s="7" t="s">
        <v>232</v>
      </c>
      <c r="C60" s="8" t="s">
        <v>48</v>
      </c>
      <c r="D60" s="8" t="s">
        <v>765</v>
      </c>
      <c r="E60" s="22">
        <f>SUM(F60:V60)</f>
        <v>1</v>
      </c>
      <c r="F60" s="9">
        <v>1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8.75" x14ac:dyDescent="0.3">
      <c r="A61" s="7" t="s">
        <v>769</v>
      </c>
      <c r="B61" s="7" t="s">
        <v>93</v>
      </c>
      <c r="C61" s="7" t="s">
        <v>49</v>
      </c>
      <c r="D61" s="7"/>
      <c r="E61" s="22">
        <f>SUM(F61:V61)</f>
        <v>13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/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/>
      <c r="T61" s="9">
        <v>1</v>
      </c>
      <c r="U61" s="9"/>
      <c r="V61" s="9"/>
      <c r="W61" s="9"/>
    </row>
    <row r="62" spans="1:23" ht="18.75" x14ac:dyDescent="0.3">
      <c r="A62" s="7" t="s">
        <v>233</v>
      </c>
      <c r="B62" s="7" t="s">
        <v>234</v>
      </c>
      <c r="C62" s="8" t="s">
        <v>48</v>
      </c>
      <c r="D62" s="7" t="s">
        <v>537</v>
      </c>
      <c r="E62" s="22">
        <f>SUM(F62:V62)</f>
        <v>7</v>
      </c>
      <c r="F62" s="9"/>
      <c r="G62" s="9">
        <v>1</v>
      </c>
      <c r="H62" s="9">
        <v>1</v>
      </c>
      <c r="I62" s="9">
        <v>1</v>
      </c>
      <c r="J62" s="9">
        <v>1</v>
      </c>
      <c r="K62" s="9"/>
      <c r="L62" s="9"/>
      <c r="M62" s="9"/>
      <c r="N62" s="9"/>
      <c r="O62" s="9"/>
      <c r="P62" s="9">
        <v>1</v>
      </c>
      <c r="Q62" s="9">
        <v>1</v>
      </c>
      <c r="R62" s="9"/>
      <c r="S62" s="9"/>
      <c r="T62" s="9">
        <v>1</v>
      </c>
      <c r="U62" s="9"/>
      <c r="V62" s="9"/>
      <c r="W62" s="9"/>
    </row>
    <row r="63" spans="1:23" ht="18.75" x14ac:dyDescent="0.3">
      <c r="A63" s="7" t="s">
        <v>233</v>
      </c>
      <c r="B63" s="7" t="s">
        <v>234</v>
      </c>
      <c r="C63" s="8" t="s">
        <v>48</v>
      </c>
      <c r="D63" s="8" t="s">
        <v>765</v>
      </c>
      <c r="E63" s="22">
        <f>SUM(F63:V63)</f>
        <v>1</v>
      </c>
      <c r="F63" s="9">
        <v>1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8.75" x14ac:dyDescent="0.3">
      <c r="A64" s="7" t="s">
        <v>886</v>
      </c>
      <c r="B64" s="7" t="s">
        <v>574</v>
      </c>
      <c r="C64" s="7" t="s">
        <v>49</v>
      </c>
      <c r="D64" s="7"/>
      <c r="E64" s="22">
        <f>SUM(F64:V64)</f>
        <v>9</v>
      </c>
      <c r="F64" s="9"/>
      <c r="G64" s="9"/>
      <c r="H64" s="9"/>
      <c r="I64" s="9"/>
      <c r="J64" s="9">
        <v>1</v>
      </c>
      <c r="K64" s="9">
        <v>1</v>
      </c>
      <c r="L64" s="9">
        <v>1</v>
      </c>
      <c r="M64" s="9"/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/>
      <c r="T64" s="9">
        <v>1</v>
      </c>
      <c r="U64" s="9"/>
      <c r="V64" s="9"/>
      <c r="W64" s="9"/>
    </row>
    <row r="65" spans="1:23" ht="18.75" x14ac:dyDescent="0.3">
      <c r="A65" s="7" t="s">
        <v>187</v>
      </c>
      <c r="B65" s="7" t="s">
        <v>123</v>
      </c>
      <c r="C65" s="8" t="s">
        <v>48</v>
      </c>
      <c r="D65" s="8" t="s">
        <v>537</v>
      </c>
      <c r="E65" s="22">
        <f>SUM(F65:V65)</f>
        <v>1</v>
      </c>
      <c r="F65" s="9">
        <v>1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8.75" x14ac:dyDescent="0.3">
      <c r="A66" s="7" t="s">
        <v>187</v>
      </c>
      <c r="B66" s="7" t="s">
        <v>123</v>
      </c>
      <c r="C66" s="7" t="s">
        <v>48</v>
      </c>
      <c r="D66" s="7" t="s">
        <v>765</v>
      </c>
      <c r="E66" s="22">
        <f>SUM(F66:V66)</f>
        <v>12</v>
      </c>
      <c r="F66" s="9"/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/>
      <c r="R66" s="9">
        <v>1</v>
      </c>
      <c r="S66" s="9"/>
      <c r="T66" s="9">
        <v>1</v>
      </c>
      <c r="U66" s="9"/>
      <c r="V66" s="9"/>
      <c r="W66" s="9"/>
    </row>
    <row r="67" spans="1:23" ht="18.75" x14ac:dyDescent="0.3">
      <c r="A67" s="7" t="s">
        <v>187</v>
      </c>
      <c r="B67" s="7" t="s">
        <v>861</v>
      </c>
      <c r="C67" s="7" t="s">
        <v>48</v>
      </c>
      <c r="D67" s="7" t="s">
        <v>765</v>
      </c>
      <c r="E67" s="22">
        <f>SUM(F67:V67)</f>
        <v>9</v>
      </c>
      <c r="F67" s="9"/>
      <c r="G67" s="9"/>
      <c r="H67" s="9"/>
      <c r="I67" s="9">
        <v>1</v>
      </c>
      <c r="J67" s="9"/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/>
      <c r="R67" s="9">
        <v>1</v>
      </c>
      <c r="S67" s="9"/>
      <c r="T67" s="9">
        <v>1</v>
      </c>
      <c r="U67" s="9"/>
      <c r="V67" s="9"/>
      <c r="W67" s="9"/>
    </row>
    <row r="68" spans="1:23" ht="18.75" x14ac:dyDescent="0.3">
      <c r="A68" s="7" t="s">
        <v>140</v>
      </c>
      <c r="B68" s="7" t="s">
        <v>121</v>
      </c>
      <c r="C68" s="8" t="s">
        <v>127</v>
      </c>
      <c r="D68" s="8"/>
      <c r="E68" s="22">
        <f>SUM(F68:V68)</f>
        <v>13</v>
      </c>
      <c r="F68" s="9">
        <v>1</v>
      </c>
      <c r="G68" s="9">
        <v>1</v>
      </c>
      <c r="H68" s="9"/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/>
      <c r="T68" s="9">
        <v>1</v>
      </c>
      <c r="U68" s="9"/>
      <c r="V68" s="9"/>
      <c r="W68" s="9"/>
    </row>
    <row r="69" spans="1:23" ht="18.75" x14ac:dyDescent="0.3">
      <c r="A69" s="7" t="s">
        <v>191</v>
      </c>
      <c r="B69" s="7" t="s">
        <v>192</v>
      </c>
      <c r="C69" s="8" t="s">
        <v>48</v>
      </c>
      <c r="D69" s="8" t="s">
        <v>537</v>
      </c>
      <c r="E69" s="22">
        <f>SUM(F69:V69)</f>
        <v>5</v>
      </c>
      <c r="F69" s="9">
        <v>1</v>
      </c>
      <c r="G69" s="9"/>
      <c r="H69" s="9"/>
      <c r="I69" s="9"/>
      <c r="J69" s="9"/>
      <c r="K69" s="9"/>
      <c r="L69" s="9">
        <v>1</v>
      </c>
      <c r="M69" s="9"/>
      <c r="N69" s="9">
        <v>1</v>
      </c>
      <c r="O69" s="9">
        <v>1</v>
      </c>
      <c r="P69" s="9">
        <v>1</v>
      </c>
      <c r="Q69" s="9"/>
      <c r="R69" s="9"/>
      <c r="S69" s="9"/>
      <c r="T69" s="9"/>
      <c r="U69" s="9"/>
      <c r="V69" s="9"/>
      <c r="W69" s="9"/>
    </row>
    <row r="70" spans="1:23" ht="18.75" x14ac:dyDescent="0.3">
      <c r="A70" s="7" t="s">
        <v>767</v>
      </c>
      <c r="B70" s="7" t="s">
        <v>432</v>
      </c>
      <c r="C70" s="7" t="s">
        <v>48</v>
      </c>
      <c r="D70" s="7" t="s">
        <v>537</v>
      </c>
      <c r="E70" s="22">
        <f>SUM(F70:V70)</f>
        <v>11</v>
      </c>
      <c r="F70" s="9"/>
      <c r="G70" s="9"/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/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/>
      <c r="T70" s="9">
        <v>1</v>
      </c>
      <c r="U70" s="9"/>
      <c r="V70" s="9"/>
      <c r="W70" s="9"/>
    </row>
    <row r="71" spans="1:23" ht="18.75" x14ac:dyDescent="0.3">
      <c r="A71" s="7" t="s">
        <v>767</v>
      </c>
      <c r="B71" s="7" t="s">
        <v>432</v>
      </c>
      <c r="C71" s="7" t="s">
        <v>48</v>
      </c>
      <c r="D71" s="7" t="s">
        <v>765</v>
      </c>
      <c r="E71" s="22">
        <f>SUM(F71:V71)</f>
        <v>1</v>
      </c>
      <c r="F71" s="9"/>
      <c r="G71" s="9">
        <v>1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8.75" x14ac:dyDescent="0.3">
      <c r="A72" s="7" t="s">
        <v>227</v>
      </c>
      <c r="B72" s="7" t="s">
        <v>228</v>
      </c>
      <c r="C72" s="7" t="s">
        <v>48</v>
      </c>
      <c r="D72" s="7" t="s">
        <v>537</v>
      </c>
      <c r="E72" s="22">
        <f>SUM(F72:V72)</f>
        <v>10</v>
      </c>
      <c r="F72" s="9"/>
      <c r="G72" s="9"/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/>
      <c r="N72" s="9">
        <v>1</v>
      </c>
      <c r="O72" s="9">
        <v>1</v>
      </c>
      <c r="P72" s="9">
        <v>1</v>
      </c>
      <c r="Q72" s="9"/>
      <c r="R72" s="9">
        <v>1</v>
      </c>
      <c r="S72" s="9"/>
      <c r="T72" s="9">
        <v>1</v>
      </c>
      <c r="U72" s="9"/>
      <c r="V72" s="9"/>
      <c r="W72" s="9"/>
    </row>
    <row r="73" spans="1:23" ht="18.75" x14ac:dyDescent="0.3">
      <c r="A73" s="7" t="s">
        <v>227</v>
      </c>
      <c r="B73" s="7" t="s">
        <v>228</v>
      </c>
      <c r="C73" s="8" t="s">
        <v>48</v>
      </c>
      <c r="D73" s="8" t="s">
        <v>765</v>
      </c>
      <c r="E73" s="22">
        <f>SUM(F73:V73)</f>
        <v>2</v>
      </c>
      <c r="F73" s="9">
        <v>1</v>
      </c>
      <c r="G73" s="9">
        <v>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8.75" x14ac:dyDescent="0.3">
      <c r="A74" s="7"/>
      <c r="B74" s="7"/>
      <c r="C74" s="7"/>
      <c r="D74" s="7"/>
      <c r="E74" s="22">
        <f t="shared" ref="E74:E99" si="1">SUM(F74:V74)</f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8.75" x14ac:dyDescent="0.3">
      <c r="A75" s="7"/>
      <c r="B75" s="7"/>
      <c r="C75" s="7"/>
      <c r="D75" s="7"/>
      <c r="E75" s="22">
        <f t="shared" si="1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8.75" x14ac:dyDescent="0.3">
      <c r="A76" s="7"/>
      <c r="B76" s="7"/>
      <c r="C76" s="7"/>
      <c r="D76" s="7"/>
      <c r="E76" s="22">
        <f t="shared" si="1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8.75" x14ac:dyDescent="0.3">
      <c r="A77" s="7"/>
      <c r="B77" s="7"/>
      <c r="C77" s="7"/>
      <c r="D77" s="7"/>
      <c r="E77" s="22">
        <f t="shared" si="1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8.75" x14ac:dyDescent="0.3">
      <c r="A78" s="7"/>
      <c r="B78" s="7"/>
      <c r="C78" s="7"/>
      <c r="D78" s="7"/>
      <c r="E78" s="22">
        <f t="shared" si="1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8.75" x14ac:dyDescent="0.3">
      <c r="A79" s="7"/>
      <c r="B79" s="7"/>
      <c r="C79" s="7"/>
      <c r="D79" s="7"/>
      <c r="E79" s="22">
        <f t="shared" si="1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8.75" x14ac:dyDescent="0.3">
      <c r="A80" s="7"/>
      <c r="B80" s="7"/>
      <c r="C80" s="7"/>
      <c r="D80" s="7"/>
      <c r="E80" s="22">
        <f t="shared" si="1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8.75" x14ac:dyDescent="0.3">
      <c r="A81" s="7"/>
      <c r="B81" s="7"/>
      <c r="C81" s="7"/>
      <c r="D81" s="7"/>
      <c r="E81" s="22">
        <f t="shared" si="1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8.75" x14ac:dyDescent="0.3">
      <c r="A82" s="7"/>
      <c r="B82" s="7"/>
      <c r="C82" s="7"/>
      <c r="D82" s="7"/>
      <c r="E82" s="22">
        <f t="shared" si="1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8.75" x14ac:dyDescent="0.3">
      <c r="A83" s="7"/>
      <c r="B83" s="7"/>
      <c r="C83" s="7"/>
      <c r="D83" s="7"/>
      <c r="E83" s="22">
        <f t="shared" si="1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8.75" x14ac:dyDescent="0.3">
      <c r="A84" s="7"/>
      <c r="B84" s="7"/>
      <c r="C84" s="7"/>
      <c r="D84" s="7"/>
      <c r="E84" s="22">
        <f t="shared" si="1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8.75" x14ac:dyDescent="0.3">
      <c r="A85" s="7"/>
      <c r="B85" s="7"/>
      <c r="C85" s="7"/>
      <c r="D85" s="7"/>
      <c r="E85" s="22">
        <f t="shared" si="1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8.75" x14ac:dyDescent="0.3">
      <c r="A86" s="7"/>
      <c r="B86" s="7"/>
      <c r="C86" s="7"/>
      <c r="D86" s="7"/>
      <c r="E86" s="22">
        <f t="shared" si="1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8.75" x14ac:dyDescent="0.3">
      <c r="A87" s="7"/>
      <c r="B87" s="7"/>
      <c r="C87" s="7"/>
      <c r="D87" s="7"/>
      <c r="E87" s="22">
        <f t="shared" si="1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8.75" x14ac:dyDescent="0.3">
      <c r="A88" s="7"/>
      <c r="B88" s="7"/>
      <c r="C88" s="7"/>
      <c r="D88" s="7"/>
      <c r="E88" s="22">
        <f t="shared" si="1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8.75" x14ac:dyDescent="0.3">
      <c r="A89" s="7"/>
      <c r="B89" s="7"/>
      <c r="C89" s="7"/>
      <c r="D89" s="7"/>
      <c r="E89" s="22">
        <f t="shared" si="1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8.75" x14ac:dyDescent="0.3">
      <c r="A90" s="7"/>
      <c r="B90" s="7"/>
      <c r="C90" s="7"/>
      <c r="D90" s="7"/>
      <c r="E90" s="22">
        <f t="shared" si="1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8.75" x14ac:dyDescent="0.3">
      <c r="A91" s="7"/>
      <c r="B91" s="7"/>
      <c r="C91" s="7"/>
      <c r="D91" s="7"/>
      <c r="E91" s="22">
        <f t="shared" si="1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8.75" x14ac:dyDescent="0.3">
      <c r="A92" s="7"/>
      <c r="B92" s="7"/>
      <c r="C92" s="7"/>
      <c r="D92" s="7"/>
      <c r="E92" s="22">
        <f t="shared" si="1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8.75" x14ac:dyDescent="0.3">
      <c r="A93" s="7"/>
      <c r="B93" s="7"/>
      <c r="C93" s="7"/>
      <c r="D93" s="7"/>
      <c r="E93" s="22">
        <f t="shared" si="1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8.75" x14ac:dyDescent="0.3">
      <c r="A94" s="7"/>
      <c r="B94" s="7"/>
      <c r="C94" s="7"/>
      <c r="D94" s="7"/>
      <c r="E94" s="22">
        <f t="shared" si="1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8.75" x14ac:dyDescent="0.3">
      <c r="A95" s="7"/>
      <c r="B95" s="7"/>
      <c r="C95" s="7"/>
      <c r="D95" s="7"/>
      <c r="E95" s="22">
        <f t="shared" si="1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8.75" x14ac:dyDescent="0.3">
      <c r="A96" s="7"/>
      <c r="B96" s="7"/>
      <c r="C96" s="7"/>
      <c r="D96" s="7"/>
      <c r="E96" s="22">
        <f t="shared" si="1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8.75" x14ac:dyDescent="0.3">
      <c r="A97" s="7"/>
      <c r="B97" s="7"/>
      <c r="C97" s="7"/>
      <c r="D97" s="7"/>
      <c r="E97" s="22">
        <f t="shared" si="1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8.75" x14ac:dyDescent="0.3">
      <c r="A98" s="7"/>
      <c r="B98" s="7"/>
      <c r="C98" s="7"/>
      <c r="D98" s="7"/>
      <c r="E98" s="22">
        <f t="shared" si="1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8.75" x14ac:dyDescent="0.3">
      <c r="A99" s="7"/>
      <c r="B99" s="7"/>
      <c r="C99" s="7"/>
      <c r="D99" s="7"/>
      <c r="E99" s="22">
        <f t="shared" si="1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</sheetData>
  <sortState xmlns:xlrd2="http://schemas.microsoft.com/office/spreadsheetml/2017/richdata2" ref="A4:T73">
    <sortCondition ref="A4:A73"/>
    <sortCondition ref="B4:B73"/>
    <sortCondition ref="C4:C73"/>
    <sortCondition ref="D4:D73"/>
  </sortState>
  <mergeCells count="7">
    <mergeCell ref="A1:E1"/>
    <mergeCell ref="F1:H1"/>
    <mergeCell ref="A2:A3"/>
    <mergeCell ref="B2:B3"/>
    <mergeCell ref="C2:C3"/>
    <mergeCell ref="E2:E3"/>
    <mergeCell ref="D2:D3"/>
  </mergeCells>
  <hyperlinks>
    <hyperlink ref="F1" location="Clubs!A1" display="Return to Front Page" xr:uid="{00000000-0004-0000-13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</cols>
  <sheetData>
    <row r="1" spans="1:21" s="1" customFormat="1" ht="17.45" customHeight="1" x14ac:dyDescent="0.25">
      <c r="A1" s="49" t="s">
        <v>273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</row>
    <row r="4" spans="1:21" ht="18.75" x14ac:dyDescent="0.3">
      <c r="A4" s="7" t="s">
        <v>475</v>
      </c>
      <c r="B4" s="7" t="s">
        <v>476</v>
      </c>
      <c r="C4" s="8" t="s">
        <v>49</v>
      </c>
      <c r="D4" s="20">
        <f>SUM(E4:U4)</f>
        <v>3</v>
      </c>
      <c r="E4" s="9">
        <v>1</v>
      </c>
      <c r="F4" s="9">
        <v>1</v>
      </c>
      <c r="G4" s="9"/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 t="s">
        <v>869</v>
      </c>
      <c r="B5" s="7" t="s">
        <v>380</v>
      </c>
      <c r="C5" s="8" t="s">
        <v>49</v>
      </c>
      <c r="D5" s="20">
        <f>SUM(E5:U5)</f>
        <v>13</v>
      </c>
      <c r="E5" s="9">
        <v>1</v>
      </c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/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</row>
    <row r="6" spans="1:21" ht="18.75" x14ac:dyDescent="0.3">
      <c r="A6" s="32" t="s">
        <v>941</v>
      </c>
      <c r="B6" s="32" t="s">
        <v>276</v>
      </c>
      <c r="C6" s="8" t="s">
        <v>48</v>
      </c>
      <c r="D6" s="20">
        <f>SUM(E6:U6)</f>
        <v>10</v>
      </c>
      <c r="E6" s="9">
        <v>1</v>
      </c>
      <c r="F6" s="9">
        <v>1</v>
      </c>
      <c r="G6" s="9"/>
      <c r="H6" s="9">
        <v>1</v>
      </c>
      <c r="I6" s="9">
        <v>1</v>
      </c>
      <c r="J6" s="9"/>
      <c r="K6" s="9">
        <v>1</v>
      </c>
      <c r="L6" s="9">
        <v>1</v>
      </c>
      <c r="M6" s="9"/>
      <c r="N6" s="9"/>
      <c r="O6" s="9">
        <v>1</v>
      </c>
      <c r="P6" s="9"/>
      <c r="Q6" s="9">
        <v>1</v>
      </c>
      <c r="R6" s="9">
        <v>1</v>
      </c>
      <c r="S6" s="9">
        <v>1</v>
      </c>
      <c r="T6" s="9"/>
      <c r="U6" s="9"/>
    </row>
    <row r="7" spans="1:21" ht="18.75" x14ac:dyDescent="0.3">
      <c r="A7" s="7" t="s">
        <v>280</v>
      </c>
      <c r="B7" s="7" t="s">
        <v>281</v>
      </c>
      <c r="C7" s="8" t="s">
        <v>48</v>
      </c>
      <c r="D7" s="20">
        <f>SUM(E7:U7)</f>
        <v>12</v>
      </c>
      <c r="E7" s="9">
        <v>1</v>
      </c>
      <c r="F7" s="9">
        <v>1</v>
      </c>
      <c r="G7" s="9"/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  <c r="O7" s="9">
        <v>1</v>
      </c>
      <c r="P7" s="9"/>
      <c r="Q7" s="9">
        <v>1</v>
      </c>
      <c r="R7" s="9">
        <v>1</v>
      </c>
      <c r="S7" s="9">
        <v>1</v>
      </c>
      <c r="T7" s="9"/>
      <c r="U7" s="9"/>
    </row>
    <row r="8" spans="1:21" ht="18.75" x14ac:dyDescent="0.3">
      <c r="A8" s="7" t="s">
        <v>280</v>
      </c>
      <c r="B8" s="7" t="s">
        <v>282</v>
      </c>
      <c r="C8" s="8" t="s">
        <v>48</v>
      </c>
      <c r="D8" s="20">
        <f>SUM(E8:U8)</f>
        <v>10</v>
      </c>
      <c r="E8" s="9">
        <v>1</v>
      </c>
      <c r="F8" s="9"/>
      <c r="G8" s="9"/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/>
      <c r="O8" s="9">
        <v>1</v>
      </c>
      <c r="P8" s="9"/>
      <c r="Q8" s="9">
        <v>1</v>
      </c>
      <c r="R8" s="9">
        <v>1</v>
      </c>
      <c r="S8" s="9">
        <v>1</v>
      </c>
      <c r="T8" s="9"/>
      <c r="U8" s="9"/>
    </row>
    <row r="9" spans="1:21" ht="18.75" x14ac:dyDescent="0.3">
      <c r="A9" s="7" t="s">
        <v>468</v>
      </c>
      <c r="B9" s="7" t="s">
        <v>469</v>
      </c>
      <c r="C9" s="8" t="s">
        <v>49</v>
      </c>
      <c r="D9" s="20">
        <f>SUM(E9:U9)</f>
        <v>12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/>
      <c r="M9" s="9"/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/>
    </row>
    <row r="10" spans="1:21" ht="18.75" x14ac:dyDescent="0.3">
      <c r="A10" s="7" t="s">
        <v>468</v>
      </c>
      <c r="B10" s="7" t="s">
        <v>229</v>
      </c>
      <c r="C10" s="8" t="s">
        <v>48</v>
      </c>
      <c r="D10" s="20">
        <f>SUM(E10:U10)</f>
        <v>10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/>
      <c r="L10" s="9"/>
      <c r="M10" s="9">
        <v>1</v>
      </c>
      <c r="N10" s="9"/>
      <c r="O10" s="9">
        <v>1</v>
      </c>
      <c r="P10" s="9"/>
      <c r="Q10" s="9">
        <v>1</v>
      </c>
      <c r="R10" s="9">
        <v>1</v>
      </c>
      <c r="S10" s="9">
        <v>1</v>
      </c>
      <c r="T10" s="9"/>
      <c r="U10" s="9"/>
    </row>
    <row r="11" spans="1:21" ht="18.75" x14ac:dyDescent="0.3">
      <c r="A11" s="24" t="s">
        <v>824</v>
      </c>
      <c r="B11" s="24" t="s">
        <v>70</v>
      </c>
      <c r="C11" s="8" t="s">
        <v>49</v>
      </c>
      <c r="D11" s="20">
        <f>SUM(E11:U11)</f>
        <v>5</v>
      </c>
      <c r="E11" s="9"/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>
        <v>1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464</v>
      </c>
      <c r="B12" s="7" t="s">
        <v>86</v>
      </c>
      <c r="C12" s="8" t="s">
        <v>49</v>
      </c>
      <c r="D12" s="20">
        <f>SUM(E12:U12)</f>
        <v>14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</row>
    <row r="13" spans="1:21" ht="18.75" x14ac:dyDescent="0.3">
      <c r="A13" s="7" t="s">
        <v>416</v>
      </c>
      <c r="B13" s="7" t="s">
        <v>463</v>
      </c>
      <c r="C13" s="8" t="s">
        <v>49</v>
      </c>
      <c r="D13" s="20">
        <f>SUM(E13:U13)</f>
        <v>11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/>
      <c r="M13" s="9"/>
      <c r="N13" s="9"/>
      <c r="O13" s="9">
        <v>1</v>
      </c>
      <c r="P13" s="9"/>
      <c r="Q13" s="9">
        <v>1</v>
      </c>
      <c r="R13" s="9">
        <v>1</v>
      </c>
      <c r="S13" s="9">
        <v>1</v>
      </c>
      <c r="T13" s="9"/>
      <c r="U13" s="9"/>
    </row>
    <row r="14" spans="1:21" ht="18.75" x14ac:dyDescent="0.3">
      <c r="A14" s="7" t="s">
        <v>863</v>
      </c>
      <c r="B14" s="7" t="s">
        <v>864</v>
      </c>
      <c r="C14" s="8" t="s">
        <v>48</v>
      </c>
      <c r="D14" s="20">
        <f>SUM(E14:U14)</f>
        <v>1</v>
      </c>
      <c r="E14" s="9"/>
      <c r="F14" s="9"/>
      <c r="G14" s="9"/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 t="s">
        <v>743</v>
      </c>
      <c r="B15" s="7" t="s">
        <v>744</v>
      </c>
      <c r="C15" s="8" t="s">
        <v>48</v>
      </c>
      <c r="D15" s="20">
        <f>SUM(E15:U15)</f>
        <v>6</v>
      </c>
      <c r="E15" s="9"/>
      <c r="F15" s="9">
        <v>1</v>
      </c>
      <c r="G15" s="9"/>
      <c r="H15" s="9">
        <v>1</v>
      </c>
      <c r="I15" s="9">
        <v>1</v>
      </c>
      <c r="J15" s="9">
        <v>1</v>
      </c>
      <c r="K15" s="9"/>
      <c r="L15" s="9"/>
      <c r="M15" s="9"/>
      <c r="N15" s="9"/>
      <c r="O15" s="9"/>
      <c r="P15" s="9"/>
      <c r="Q15" s="9"/>
      <c r="R15" s="9">
        <v>1</v>
      </c>
      <c r="S15" s="9">
        <v>1</v>
      </c>
      <c r="T15" s="9"/>
      <c r="U15" s="9"/>
    </row>
    <row r="16" spans="1:21" ht="18.75" x14ac:dyDescent="0.3">
      <c r="A16" s="7" t="s">
        <v>461</v>
      </c>
      <c r="B16" s="7" t="s">
        <v>462</v>
      </c>
      <c r="C16" s="8" t="s">
        <v>49</v>
      </c>
      <c r="D16" s="20">
        <f>SUM(E16:U16)</f>
        <v>14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/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/>
      <c r="U16" s="9"/>
    </row>
    <row r="17" spans="1:21" ht="18.75" x14ac:dyDescent="0.3">
      <c r="A17" s="7" t="s">
        <v>465</v>
      </c>
      <c r="B17" s="7" t="s">
        <v>130</v>
      </c>
      <c r="C17" s="8" t="s">
        <v>49</v>
      </c>
      <c r="D17" s="20">
        <f>SUM(E17:U17)</f>
        <v>14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</row>
    <row r="18" spans="1:21" ht="18.75" x14ac:dyDescent="0.3">
      <c r="A18" s="7" t="s">
        <v>274</v>
      </c>
      <c r="B18" s="7" t="s">
        <v>275</v>
      </c>
      <c r="C18" s="8" t="s">
        <v>48</v>
      </c>
      <c r="D18" s="20">
        <f>SUM(E18:U18)</f>
        <v>11</v>
      </c>
      <c r="E18" s="9">
        <v>1</v>
      </c>
      <c r="F18" s="9">
        <v>1</v>
      </c>
      <c r="G18" s="9"/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/>
      <c r="O18" s="9">
        <v>1</v>
      </c>
      <c r="P18" s="9"/>
      <c r="Q18" s="9">
        <v>1</v>
      </c>
      <c r="R18" s="9">
        <v>1</v>
      </c>
      <c r="S18" s="9">
        <v>1</v>
      </c>
      <c r="T18" s="9"/>
      <c r="U18" s="9"/>
    </row>
    <row r="19" spans="1:21" ht="18.75" x14ac:dyDescent="0.3">
      <c r="A19" s="7" t="s">
        <v>277</v>
      </c>
      <c r="B19" s="7" t="s">
        <v>148</v>
      </c>
      <c r="C19" s="8" t="s">
        <v>48</v>
      </c>
      <c r="D19" s="20">
        <f>SUM(E19:U19)</f>
        <v>9</v>
      </c>
      <c r="E19" s="9">
        <v>1</v>
      </c>
      <c r="F19" s="9">
        <v>1</v>
      </c>
      <c r="G19" s="9"/>
      <c r="H19" s="9">
        <v>1</v>
      </c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>
        <v>1</v>
      </c>
      <c r="R19" s="9">
        <v>1</v>
      </c>
      <c r="S19" s="9">
        <v>1</v>
      </c>
      <c r="T19" s="9"/>
      <c r="U19" s="9"/>
    </row>
    <row r="20" spans="1:21" ht="18.75" x14ac:dyDescent="0.3">
      <c r="A20" s="7" t="s">
        <v>862</v>
      </c>
      <c r="B20" s="7" t="s">
        <v>132</v>
      </c>
      <c r="C20" s="8" t="s">
        <v>48</v>
      </c>
      <c r="D20" s="20">
        <f>SUM(E20:U20)</f>
        <v>7</v>
      </c>
      <c r="E20" s="9"/>
      <c r="F20" s="9"/>
      <c r="G20" s="9"/>
      <c r="H20" s="9">
        <v>1</v>
      </c>
      <c r="I20" s="9">
        <v>1</v>
      </c>
      <c r="J20" s="9">
        <v>1</v>
      </c>
      <c r="K20" s="9"/>
      <c r="L20" s="9"/>
      <c r="M20" s="9"/>
      <c r="N20" s="9"/>
      <c r="O20" s="9">
        <v>1</v>
      </c>
      <c r="P20" s="9"/>
      <c r="Q20" s="9">
        <v>1</v>
      </c>
      <c r="R20" s="9">
        <v>1</v>
      </c>
      <c r="S20" s="9">
        <v>1</v>
      </c>
      <c r="T20" s="9"/>
      <c r="U20" s="9"/>
    </row>
    <row r="21" spans="1:21" ht="18.75" x14ac:dyDescent="0.3">
      <c r="A21" s="7" t="s">
        <v>470</v>
      </c>
      <c r="B21" s="7" t="s">
        <v>471</v>
      </c>
      <c r="C21" s="8" t="s">
        <v>49</v>
      </c>
      <c r="D21" s="20">
        <f>SUM(E21:U21)</f>
        <v>10</v>
      </c>
      <c r="E21" s="9">
        <v>1</v>
      </c>
      <c r="F21" s="9">
        <v>1</v>
      </c>
      <c r="G21" s="9">
        <v>1</v>
      </c>
      <c r="H21" s="9">
        <v>1</v>
      </c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>
        <v>1</v>
      </c>
      <c r="Q21" s="9">
        <v>1</v>
      </c>
      <c r="R21" s="9"/>
      <c r="S21" s="9">
        <v>1</v>
      </c>
      <c r="T21" s="9"/>
      <c r="U21" s="9"/>
    </row>
    <row r="22" spans="1:21" ht="18.75" x14ac:dyDescent="0.3">
      <c r="A22" s="7" t="s">
        <v>285</v>
      </c>
      <c r="B22" s="7" t="s">
        <v>286</v>
      </c>
      <c r="C22" s="8" t="s">
        <v>48</v>
      </c>
      <c r="D22" s="20">
        <f>SUM(E22:U22)</f>
        <v>12</v>
      </c>
      <c r="E22" s="9">
        <v>1</v>
      </c>
      <c r="F22" s="9">
        <v>1</v>
      </c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/>
      <c r="O22" s="9">
        <v>1</v>
      </c>
      <c r="P22" s="9"/>
      <c r="Q22" s="9">
        <v>1</v>
      </c>
      <c r="R22" s="9">
        <v>1</v>
      </c>
      <c r="S22" s="9">
        <v>1</v>
      </c>
      <c r="T22" s="9"/>
      <c r="U22" s="9"/>
    </row>
    <row r="23" spans="1:21" ht="18.75" x14ac:dyDescent="0.3">
      <c r="A23" s="7" t="s">
        <v>473</v>
      </c>
      <c r="B23" s="7" t="s">
        <v>474</v>
      </c>
      <c r="C23" s="8" t="s">
        <v>49</v>
      </c>
      <c r="D23" s="20">
        <f>SUM(E23:U23)</f>
        <v>10</v>
      </c>
      <c r="E23" s="9"/>
      <c r="F23" s="9">
        <v>1</v>
      </c>
      <c r="G23" s="9">
        <v>1</v>
      </c>
      <c r="H23" s="9"/>
      <c r="I23" s="9">
        <v>1</v>
      </c>
      <c r="J23" s="9">
        <v>1</v>
      </c>
      <c r="K23" s="9">
        <v>1</v>
      </c>
      <c r="L23" s="9">
        <v>1</v>
      </c>
      <c r="M23" s="9"/>
      <c r="N23" s="9">
        <v>1</v>
      </c>
      <c r="O23" s="9"/>
      <c r="P23" s="9"/>
      <c r="Q23" s="9">
        <v>1</v>
      </c>
      <c r="R23" s="9">
        <v>1</v>
      </c>
      <c r="S23" s="9">
        <v>1</v>
      </c>
      <c r="T23" s="9"/>
      <c r="U23" s="9"/>
    </row>
    <row r="24" spans="1:21" ht="18.75" x14ac:dyDescent="0.3">
      <c r="A24" s="32" t="s">
        <v>363</v>
      </c>
      <c r="B24" s="32" t="s">
        <v>472</v>
      </c>
      <c r="C24" s="8" t="s">
        <v>49</v>
      </c>
      <c r="D24" s="20">
        <f>SUM(E24:U24)</f>
        <v>8</v>
      </c>
      <c r="E24" s="9">
        <v>1</v>
      </c>
      <c r="F24" s="9">
        <v>1</v>
      </c>
      <c r="G24" s="9">
        <v>1</v>
      </c>
      <c r="H24" s="9"/>
      <c r="I24" s="9"/>
      <c r="J24" s="9">
        <v>1</v>
      </c>
      <c r="K24" s="9"/>
      <c r="L24" s="9">
        <v>1</v>
      </c>
      <c r="M24" s="9"/>
      <c r="N24" s="9"/>
      <c r="O24" s="9"/>
      <c r="P24" s="9">
        <v>1</v>
      </c>
      <c r="Q24" s="9">
        <v>1</v>
      </c>
      <c r="R24" s="9"/>
      <c r="S24" s="9">
        <v>1</v>
      </c>
      <c r="T24" s="9"/>
      <c r="U24" s="9"/>
    </row>
    <row r="25" spans="1:21" ht="18.75" x14ac:dyDescent="0.3">
      <c r="A25" s="7" t="s">
        <v>287</v>
      </c>
      <c r="B25" s="7" t="s">
        <v>286</v>
      </c>
      <c r="C25" s="8" t="s">
        <v>48</v>
      </c>
      <c r="D25" s="20">
        <f>SUM(E25:U25)</f>
        <v>11</v>
      </c>
      <c r="E25" s="9">
        <v>1</v>
      </c>
      <c r="F25" s="9">
        <v>1</v>
      </c>
      <c r="G25" s="9"/>
      <c r="H25" s="9"/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>
        <v>1</v>
      </c>
      <c r="P25" s="9"/>
      <c r="Q25" s="9">
        <v>1</v>
      </c>
      <c r="R25" s="9">
        <v>1</v>
      </c>
      <c r="S25" s="9">
        <v>1</v>
      </c>
      <c r="T25" s="9"/>
      <c r="U25" s="9"/>
    </row>
    <row r="26" spans="1:21" ht="18.75" x14ac:dyDescent="0.3">
      <c r="A26" s="7" t="s">
        <v>466</v>
      </c>
      <c r="B26" s="7" t="s">
        <v>467</v>
      </c>
      <c r="C26" s="8" t="s">
        <v>49</v>
      </c>
      <c r="D26" s="20">
        <f>SUM(E26:U26)</f>
        <v>13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/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/>
      <c r="U26" s="9"/>
    </row>
    <row r="27" spans="1:21" ht="18.75" x14ac:dyDescent="0.3">
      <c r="A27" s="7" t="s">
        <v>894</v>
      </c>
      <c r="B27" s="7" t="s">
        <v>353</v>
      </c>
      <c r="C27" s="8" t="s">
        <v>48</v>
      </c>
      <c r="D27" s="20">
        <f>SUM(E27:U27)</f>
        <v>4</v>
      </c>
      <c r="E27" s="9"/>
      <c r="F27" s="9"/>
      <c r="G27" s="9"/>
      <c r="H27" s="9"/>
      <c r="I27" s="9"/>
      <c r="J27" s="9">
        <v>1</v>
      </c>
      <c r="K27" s="9">
        <v>1</v>
      </c>
      <c r="L27" s="9"/>
      <c r="M27" s="9"/>
      <c r="N27" s="9"/>
      <c r="O27" s="9"/>
      <c r="P27" s="9"/>
      <c r="Q27" s="9">
        <v>1</v>
      </c>
      <c r="R27" s="9">
        <v>1</v>
      </c>
      <c r="S27" s="9"/>
      <c r="T27" s="9"/>
      <c r="U27" s="9"/>
    </row>
    <row r="28" spans="1:21" ht="18.75" x14ac:dyDescent="0.3">
      <c r="A28" s="7" t="s">
        <v>283</v>
      </c>
      <c r="B28" s="7" t="s">
        <v>284</v>
      </c>
      <c r="C28" s="8" t="s">
        <v>48</v>
      </c>
      <c r="D28" s="20">
        <f>SUM(E28:U28)</f>
        <v>2</v>
      </c>
      <c r="E28" s="9">
        <v>1</v>
      </c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 t="s">
        <v>140</v>
      </c>
      <c r="B29" s="7" t="s">
        <v>898</v>
      </c>
      <c r="C29" s="8" t="s">
        <v>48</v>
      </c>
      <c r="D29" s="20">
        <f>SUM(E29:U29)</f>
        <v>7</v>
      </c>
      <c r="E29" s="9"/>
      <c r="F29" s="9"/>
      <c r="G29" s="9"/>
      <c r="H29" s="9"/>
      <c r="I29" s="9"/>
      <c r="J29" s="9"/>
      <c r="K29" s="9">
        <v>1</v>
      </c>
      <c r="L29" s="9">
        <v>1</v>
      </c>
      <c r="M29" s="9">
        <v>1</v>
      </c>
      <c r="N29" s="9"/>
      <c r="O29" s="9">
        <v>1</v>
      </c>
      <c r="P29" s="9"/>
      <c r="Q29" s="9">
        <v>1</v>
      </c>
      <c r="R29" s="9">
        <v>1</v>
      </c>
      <c r="S29" s="9">
        <v>1</v>
      </c>
      <c r="T29" s="9"/>
      <c r="U29" s="9"/>
    </row>
    <row r="30" spans="1:21" ht="18.75" x14ac:dyDescent="0.3">
      <c r="A30" s="7" t="s">
        <v>865</v>
      </c>
      <c r="B30" s="7" t="s">
        <v>866</v>
      </c>
      <c r="C30" s="8" t="s">
        <v>48</v>
      </c>
      <c r="D30" s="20">
        <f>SUM(E30:U30)</f>
        <v>9</v>
      </c>
      <c r="E30" s="9"/>
      <c r="F30" s="9"/>
      <c r="G30" s="9"/>
      <c r="H30" s="9">
        <v>1</v>
      </c>
      <c r="I30" s="9"/>
      <c r="J30" s="9">
        <v>1</v>
      </c>
      <c r="K30" s="9">
        <v>1</v>
      </c>
      <c r="L30" s="9">
        <v>1</v>
      </c>
      <c r="M30" s="9">
        <v>1</v>
      </c>
      <c r="N30" s="9"/>
      <c r="O30" s="9">
        <v>1</v>
      </c>
      <c r="P30" s="9"/>
      <c r="Q30" s="9">
        <v>1</v>
      </c>
      <c r="R30" s="9">
        <v>1</v>
      </c>
      <c r="S30" s="9">
        <v>1</v>
      </c>
      <c r="T30" s="9"/>
      <c r="U30" s="9"/>
    </row>
    <row r="31" spans="1:21" ht="18.75" x14ac:dyDescent="0.3">
      <c r="A31" s="7" t="s">
        <v>191</v>
      </c>
      <c r="B31" s="7" t="s">
        <v>322</v>
      </c>
      <c r="C31" s="8" t="s">
        <v>49</v>
      </c>
      <c r="D31" s="20">
        <f>SUM(E31:U31)</f>
        <v>13</v>
      </c>
      <c r="E31" s="9">
        <v>1</v>
      </c>
      <c r="F31" s="9">
        <v>1</v>
      </c>
      <c r="G31" s="9">
        <v>1</v>
      </c>
      <c r="H31" s="9"/>
      <c r="I31" s="9">
        <v>1</v>
      </c>
      <c r="J31" s="9">
        <v>1</v>
      </c>
      <c r="K31" s="9">
        <v>1</v>
      </c>
      <c r="L31" s="9">
        <v>1</v>
      </c>
      <c r="M31" s="9"/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/>
      <c r="U31" s="9"/>
    </row>
    <row r="32" spans="1:21" ht="18.75" x14ac:dyDescent="0.3">
      <c r="A32" s="7" t="s">
        <v>278</v>
      </c>
      <c r="B32" s="7" t="s">
        <v>279</v>
      </c>
      <c r="C32" s="8" t="s">
        <v>48</v>
      </c>
      <c r="D32" s="20">
        <f>SUM(E32:U32)</f>
        <v>10</v>
      </c>
      <c r="E32" s="9">
        <v>1</v>
      </c>
      <c r="F32" s="9">
        <v>1</v>
      </c>
      <c r="G32" s="9"/>
      <c r="H32" s="9">
        <v>1</v>
      </c>
      <c r="I32" s="9"/>
      <c r="J32" s="9">
        <v>1</v>
      </c>
      <c r="K32" s="9">
        <v>1</v>
      </c>
      <c r="L32" s="9"/>
      <c r="M32" s="9">
        <v>1</v>
      </c>
      <c r="N32" s="9"/>
      <c r="O32" s="9">
        <v>1</v>
      </c>
      <c r="P32" s="9"/>
      <c r="Q32" s="9">
        <v>1</v>
      </c>
      <c r="R32" s="9">
        <v>1</v>
      </c>
      <c r="S32" s="9">
        <v>1</v>
      </c>
      <c r="T32" s="9"/>
      <c r="U32" s="9"/>
    </row>
    <row r="33" spans="1:21" ht="18.75" x14ac:dyDescent="0.3">
      <c r="A33" s="7"/>
      <c r="B33" s="7"/>
      <c r="C33" s="8"/>
      <c r="D33" s="20">
        <f t="shared" ref="D33:D53" si="1">SUM(E33:U33)</f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S32">
    <sortCondition ref="A4:A32"/>
    <sortCondition ref="B4:B32"/>
    <sortCondition ref="C4:C32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4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9.8554687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72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446</v>
      </c>
      <c r="B4" s="7" t="s">
        <v>447</v>
      </c>
      <c r="C4" s="8" t="s">
        <v>49</v>
      </c>
      <c r="D4" s="22">
        <f>SUM(E4:U4)</f>
        <v>13</v>
      </c>
      <c r="E4" s="9">
        <v>1</v>
      </c>
      <c r="F4" s="9">
        <v>1</v>
      </c>
      <c r="G4" s="9"/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/>
      <c r="S4" s="9">
        <v>1</v>
      </c>
      <c r="T4" s="9"/>
      <c r="U4" s="9"/>
      <c r="V4" s="9"/>
    </row>
    <row r="5" spans="1:22" ht="18.75" x14ac:dyDescent="0.3">
      <c r="A5" s="7" t="s">
        <v>446</v>
      </c>
      <c r="B5" s="7" t="s">
        <v>916</v>
      </c>
      <c r="C5" s="8" t="s">
        <v>48</v>
      </c>
      <c r="D5" s="22">
        <f>SUM(E5:U5)</f>
        <v>2</v>
      </c>
      <c r="E5" s="9"/>
      <c r="F5" s="9"/>
      <c r="G5" s="9"/>
      <c r="H5" s="9"/>
      <c r="I5" s="9"/>
      <c r="J5" s="9"/>
      <c r="K5" s="9"/>
      <c r="L5" s="9"/>
      <c r="M5" s="9">
        <v>1</v>
      </c>
      <c r="N5" s="9"/>
      <c r="O5" s="9">
        <v>1</v>
      </c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80</v>
      </c>
      <c r="B6" s="7" t="s">
        <v>81</v>
      </c>
      <c r="C6" s="8" t="s">
        <v>48</v>
      </c>
      <c r="D6" s="22">
        <f>SUM(E6:U6)</f>
        <v>10</v>
      </c>
      <c r="E6" s="9">
        <v>1</v>
      </c>
      <c r="F6" s="9">
        <v>1</v>
      </c>
      <c r="G6" s="9"/>
      <c r="H6" s="9">
        <v>1</v>
      </c>
      <c r="I6" s="9"/>
      <c r="J6" s="9">
        <v>1</v>
      </c>
      <c r="K6" s="9">
        <v>1</v>
      </c>
      <c r="L6" s="9">
        <v>1</v>
      </c>
      <c r="M6" s="9">
        <v>1</v>
      </c>
      <c r="N6" s="9"/>
      <c r="O6" s="9"/>
      <c r="P6" s="9">
        <v>1</v>
      </c>
      <c r="Q6" s="9">
        <v>1</v>
      </c>
      <c r="R6" s="9"/>
      <c r="S6" s="9">
        <v>1</v>
      </c>
      <c r="T6" s="9"/>
      <c r="U6" s="9"/>
      <c r="V6" s="9"/>
    </row>
    <row r="7" spans="1:22" ht="18.75" x14ac:dyDescent="0.3">
      <c r="A7" s="7" t="s">
        <v>166</v>
      </c>
      <c r="B7" s="7" t="s">
        <v>167</v>
      </c>
      <c r="C7" s="8" t="s">
        <v>50</v>
      </c>
      <c r="D7" s="22">
        <f>SUM(E7:U7)</f>
        <v>12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/>
      <c r="O7" s="9">
        <v>1</v>
      </c>
      <c r="P7" s="9"/>
      <c r="Q7" s="9">
        <v>1</v>
      </c>
      <c r="R7" s="9">
        <v>1</v>
      </c>
      <c r="S7" s="9">
        <v>1</v>
      </c>
      <c r="T7" s="9"/>
      <c r="U7" s="9"/>
      <c r="V7" s="9"/>
    </row>
    <row r="8" spans="1:22" ht="18.75" x14ac:dyDescent="0.3">
      <c r="A8" s="7" t="s">
        <v>63</v>
      </c>
      <c r="B8" s="7" t="s">
        <v>173</v>
      </c>
      <c r="C8" s="8" t="s">
        <v>50</v>
      </c>
      <c r="D8" s="22">
        <f>SUM(E8:U8)</f>
        <v>15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/>
      <c r="V8" s="9"/>
    </row>
    <row r="9" spans="1:22" ht="18.75" x14ac:dyDescent="0.3">
      <c r="A9" s="7" t="s">
        <v>889</v>
      </c>
      <c r="B9" s="7" t="s">
        <v>175</v>
      </c>
      <c r="C9" s="8" t="s">
        <v>49</v>
      </c>
      <c r="D9" s="22">
        <f>SUM(E9:U9)</f>
        <v>3</v>
      </c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>
        <v>1</v>
      </c>
      <c r="P9" s="9">
        <v>1</v>
      </c>
      <c r="Q9" s="9"/>
      <c r="R9" s="9"/>
      <c r="S9" s="9"/>
      <c r="T9" s="9"/>
      <c r="U9" s="9"/>
      <c r="V9" s="9"/>
    </row>
    <row r="10" spans="1:22" ht="18.75" x14ac:dyDescent="0.3">
      <c r="A10" s="7" t="s">
        <v>453</v>
      </c>
      <c r="B10" s="7" t="s">
        <v>454</v>
      </c>
      <c r="C10" s="8" t="s">
        <v>49</v>
      </c>
      <c r="D10" s="22">
        <f>SUM(E10:U10)</f>
        <v>11</v>
      </c>
      <c r="E10" s="9">
        <v>1</v>
      </c>
      <c r="F10" s="9">
        <v>1</v>
      </c>
      <c r="G10" s="9"/>
      <c r="H10" s="9">
        <v>1</v>
      </c>
      <c r="I10" s="9"/>
      <c r="J10" s="9"/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171</v>
      </c>
      <c r="B11" s="7" t="s">
        <v>172</v>
      </c>
      <c r="C11" s="8" t="s">
        <v>50</v>
      </c>
      <c r="D11" s="22">
        <f>SUM(E11:U11)</f>
        <v>12</v>
      </c>
      <c r="E11" s="9">
        <v>1</v>
      </c>
      <c r="F11" s="9">
        <v>1</v>
      </c>
      <c r="G11" s="9"/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/>
      <c r="O11" s="9"/>
      <c r="P11" s="9">
        <v>1</v>
      </c>
      <c r="Q11" s="9">
        <v>1</v>
      </c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78</v>
      </c>
      <c r="B12" s="7" t="s">
        <v>79</v>
      </c>
      <c r="C12" s="8" t="s">
        <v>48</v>
      </c>
      <c r="D12" s="22">
        <f>SUM(E12:U12)</f>
        <v>10</v>
      </c>
      <c r="E12" s="9">
        <v>1</v>
      </c>
      <c r="F12" s="9">
        <v>1</v>
      </c>
      <c r="G12" s="9"/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/>
      <c r="O12" s="9"/>
      <c r="P12" s="9">
        <v>1</v>
      </c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78</v>
      </c>
      <c r="B13" s="7" t="s">
        <v>176</v>
      </c>
      <c r="C13" s="8" t="s">
        <v>50</v>
      </c>
      <c r="D13" s="22">
        <f>SUM(E13:U13)</f>
        <v>13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/>
      <c r="P13" s="9">
        <v>1</v>
      </c>
      <c r="Q13" s="9">
        <v>1</v>
      </c>
      <c r="R13" s="9"/>
      <c r="S13" s="9">
        <v>1</v>
      </c>
      <c r="T13" s="9"/>
      <c r="U13" s="9"/>
      <c r="V13" s="9"/>
    </row>
    <row r="14" spans="1:22" ht="18.75" x14ac:dyDescent="0.3">
      <c r="A14" s="7" t="s">
        <v>451</v>
      </c>
      <c r="B14" s="7" t="s">
        <v>452</v>
      </c>
      <c r="C14" s="8" t="s">
        <v>49</v>
      </c>
      <c r="D14" s="22">
        <f>SUM(E14:U14)</f>
        <v>10</v>
      </c>
      <c r="E14" s="9">
        <v>1</v>
      </c>
      <c r="F14" s="9">
        <v>1</v>
      </c>
      <c r="G14" s="9"/>
      <c r="H14" s="9">
        <v>1</v>
      </c>
      <c r="I14" s="9"/>
      <c r="J14" s="9"/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/>
      <c r="S14" s="9">
        <v>1</v>
      </c>
      <c r="T14" s="9"/>
      <c r="U14" s="9"/>
      <c r="V14" s="9"/>
    </row>
    <row r="15" spans="1:22" ht="18.75" x14ac:dyDescent="0.3">
      <c r="A15" s="7" t="s">
        <v>82</v>
      </c>
      <c r="B15" s="7" t="s">
        <v>710</v>
      </c>
      <c r="C15" s="8" t="s">
        <v>48</v>
      </c>
      <c r="D15" s="22">
        <f>SUM(E15:U15)</f>
        <v>10</v>
      </c>
      <c r="E15" s="9">
        <v>1</v>
      </c>
      <c r="F15" s="9">
        <v>1</v>
      </c>
      <c r="G15" s="9"/>
      <c r="H15" s="9">
        <v>1</v>
      </c>
      <c r="I15" s="9">
        <v>1</v>
      </c>
      <c r="J15" s="9"/>
      <c r="K15" s="9">
        <v>1</v>
      </c>
      <c r="L15" s="9">
        <v>1</v>
      </c>
      <c r="M15" s="9">
        <v>1</v>
      </c>
      <c r="N15" s="9"/>
      <c r="O15" s="9"/>
      <c r="P15" s="9">
        <v>1</v>
      </c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73</v>
      </c>
      <c r="B16" s="7" t="s">
        <v>74</v>
      </c>
      <c r="C16" s="8" t="s">
        <v>48</v>
      </c>
      <c r="D16" s="22">
        <f>SUM(E16:U16)</f>
        <v>12</v>
      </c>
      <c r="E16" s="9">
        <v>1</v>
      </c>
      <c r="F16" s="9">
        <v>1</v>
      </c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>
        <v>1</v>
      </c>
      <c r="R16" s="9"/>
      <c r="S16" s="9">
        <v>1</v>
      </c>
      <c r="T16" s="9"/>
      <c r="U16" s="9"/>
      <c r="V16" s="9"/>
    </row>
    <row r="17" spans="1:22" ht="18.75" x14ac:dyDescent="0.3">
      <c r="A17" s="7" t="s">
        <v>185</v>
      </c>
      <c r="B17" s="7" t="s">
        <v>307</v>
      </c>
      <c r="C17" s="8" t="s">
        <v>49</v>
      </c>
      <c r="D17" s="22">
        <f>SUM(E17:U17)</f>
        <v>11</v>
      </c>
      <c r="E17" s="9">
        <v>1</v>
      </c>
      <c r="F17" s="9">
        <v>1</v>
      </c>
      <c r="G17" s="9"/>
      <c r="H17" s="9">
        <v>1</v>
      </c>
      <c r="I17" s="9">
        <v>1</v>
      </c>
      <c r="J17" s="9">
        <v>1</v>
      </c>
      <c r="K17" s="9">
        <v>1</v>
      </c>
      <c r="L17" s="9"/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>
        <v>1</v>
      </c>
      <c r="T17" s="9"/>
      <c r="U17" s="9"/>
      <c r="V17" s="9"/>
    </row>
    <row r="18" spans="1:22" ht="18.75" x14ac:dyDescent="0.3">
      <c r="A18" s="7" t="s">
        <v>174</v>
      </c>
      <c r="B18" s="7" t="s">
        <v>175</v>
      </c>
      <c r="C18" s="8" t="s">
        <v>50</v>
      </c>
      <c r="D18" s="22">
        <f>SUM(E18:U18)</f>
        <v>13</v>
      </c>
      <c r="E18" s="9">
        <v>1</v>
      </c>
      <c r="F18" s="9">
        <v>1</v>
      </c>
      <c r="G18" s="9">
        <v>1</v>
      </c>
      <c r="H18" s="9"/>
      <c r="I18" s="9"/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/>
      <c r="V18" s="9"/>
    </row>
    <row r="19" spans="1:22" ht="18.75" x14ac:dyDescent="0.3">
      <c r="A19" s="7" t="s">
        <v>458</v>
      </c>
      <c r="B19" s="7" t="s">
        <v>116</v>
      </c>
      <c r="C19" s="8" t="s">
        <v>49</v>
      </c>
      <c r="D19" s="22">
        <f>SUM(E19:U19)</f>
        <v>9</v>
      </c>
      <c r="E19" s="9">
        <v>1</v>
      </c>
      <c r="F19" s="9">
        <v>1</v>
      </c>
      <c r="G19" s="9"/>
      <c r="H19" s="9">
        <v>1</v>
      </c>
      <c r="I19" s="9">
        <v>1</v>
      </c>
      <c r="J19" s="9"/>
      <c r="K19" s="9">
        <v>1</v>
      </c>
      <c r="L19" s="9"/>
      <c r="M19" s="9">
        <v>1</v>
      </c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/>
    </row>
    <row r="20" spans="1:22" ht="18.75" x14ac:dyDescent="0.3">
      <c r="A20" s="7" t="s">
        <v>85</v>
      </c>
      <c r="B20" s="7" t="s">
        <v>86</v>
      </c>
      <c r="C20" s="8" t="s">
        <v>48</v>
      </c>
      <c r="D20" s="22">
        <f>SUM(E20:U20)</f>
        <v>10</v>
      </c>
      <c r="E20" s="9">
        <v>1</v>
      </c>
      <c r="F20" s="9">
        <v>1</v>
      </c>
      <c r="G20" s="9"/>
      <c r="H20" s="9">
        <v>1</v>
      </c>
      <c r="I20" s="9">
        <v>1</v>
      </c>
      <c r="J20" s="9"/>
      <c r="K20" s="9">
        <v>1</v>
      </c>
      <c r="L20" s="9">
        <v>1</v>
      </c>
      <c r="M20" s="9"/>
      <c r="N20" s="9"/>
      <c r="O20" s="9">
        <v>1</v>
      </c>
      <c r="P20" s="9">
        <v>1</v>
      </c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7" t="s">
        <v>85</v>
      </c>
      <c r="B21" s="7" t="s">
        <v>148</v>
      </c>
      <c r="C21" s="8" t="s">
        <v>50</v>
      </c>
      <c r="D21" s="22">
        <f>SUM(E21:U21)</f>
        <v>12</v>
      </c>
      <c r="E21" s="9">
        <v>1</v>
      </c>
      <c r="F21" s="9">
        <v>1</v>
      </c>
      <c r="G21" s="9"/>
      <c r="H21" s="9">
        <v>1</v>
      </c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>
        <v>1</v>
      </c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786</v>
      </c>
      <c r="B22" s="7" t="s">
        <v>723</v>
      </c>
      <c r="C22" s="8" t="s">
        <v>48</v>
      </c>
      <c r="D22" s="22">
        <f>SUM(E22:U22)</f>
        <v>9</v>
      </c>
      <c r="E22" s="9"/>
      <c r="F22" s="9">
        <v>1</v>
      </c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>
        <v>1</v>
      </c>
      <c r="P22" s="9">
        <v>1</v>
      </c>
      <c r="Q22" s="9"/>
      <c r="R22" s="9"/>
      <c r="S22" s="9">
        <v>1</v>
      </c>
      <c r="T22" s="9"/>
      <c r="U22" s="9"/>
      <c r="V22" s="9"/>
    </row>
    <row r="23" spans="1:22" ht="18.75" x14ac:dyDescent="0.3">
      <c r="A23" s="32" t="s">
        <v>890</v>
      </c>
      <c r="B23" s="32" t="s">
        <v>891</v>
      </c>
      <c r="C23" s="8" t="s">
        <v>49</v>
      </c>
      <c r="D23" s="22">
        <f>SUM(E23:U23)</f>
        <v>12</v>
      </c>
      <c r="E23" s="9">
        <v>1</v>
      </c>
      <c r="F23" s="9">
        <v>1</v>
      </c>
      <c r="G23" s="9"/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/>
      <c r="N23" s="9">
        <v>1</v>
      </c>
      <c r="O23" s="9">
        <v>1</v>
      </c>
      <c r="P23" s="9">
        <v>1</v>
      </c>
      <c r="Q23" s="9">
        <v>1</v>
      </c>
      <c r="R23" s="9"/>
      <c r="S23" s="9">
        <v>1</v>
      </c>
      <c r="T23" s="9"/>
      <c r="U23" s="9"/>
      <c r="V23" s="9"/>
    </row>
    <row r="24" spans="1:22" ht="18.75" x14ac:dyDescent="0.3">
      <c r="A24" s="7" t="s">
        <v>450</v>
      </c>
      <c r="B24" s="7" t="s">
        <v>86</v>
      </c>
      <c r="C24" s="8" t="s">
        <v>48</v>
      </c>
      <c r="D24" s="22">
        <f>SUM(E24:U24)</f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1</v>
      </c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450</v>
      </c>
      <c r="B25" s="7" t="s">
        <v>86</v>
      </c>
      <c r="C25" s="8" t="s">
        <v>49</v>
      </c>
      <c r="D25" s="22">
        <f>SUM(E25:U25)</f>
        <v>12</v>
      </c>
      <c r="E25" s="9">
        <v>1</v>
      </c>
      <c r="F25" s="9">
        <v>1</v>
      </c>
      <c r="G25" s="9"/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/>
      <c r="P25" s="9">
        <v>1</v>
      </c>
      <c r="Q25" s="9">
        <v>1</v>
      </c>
      <c r="R25" s="9"/>
      <c r="S25" s="9">
        <v>1</v>
      </c>
      <c r="T25" s="9"/>
      <c r="U25" s="9"/>
      <c r="V25" s="9"/>
    </row>
    <row r="26" spans="1:22" ht="18.75" x14ac:dyDescent="0.3">
      <c r="A26" s="7" t="s">
        <v>448</v>
      </c>
      <c r="B26" s="7" t="s">
        <v>449</v>
      </c>
      <c r="C26" s="8" t="s">
        <v>49</v>
      </c>
      <c r="D26" s="22">
        <f>SUM(E26:U26)</f>
        <v>13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/>
      <c r="S26" s="9">
        <v>1</v>
      </c>
      <c r="T26" s="9"/>
      <c r="U26" s="9"/>
      <c r="V26" s="9"/>
    </row>
    <row r="27" spans="1:22" ht="18.75" x14ac:dyDescent="0.3">
      <c r="A27" s="7" t="s">
        <v>687</v>
      </c>
      <c r="B27" s="7" t="s">
        <v>226</v>
      </c>
      <c r="C27" s="8" t="s">
        <v>50</v>
      </c>
      <c r="D27" s="22">
        <f>SUM(E27:U27)</f>
        <v>4</v>
      </c>
      <c r="E27" s="9"/>
      <c r="F27" s="9"/>
      <c r="G27" s="9">
        <v>1</v>
      </c>
      <c r="H27" s="9">
        <v>1</v>
      </c>
      <c r="I27" s="9">
        <v>1</v>
      </c>
      <c r="J27" s="9"/>
      <c r="K27" s="9"/>
      <c r="L27" s="9"/>
      <c r="M27" s="9"/>
      <c r="N27" s="9">
        <v>1</v>
      </c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 t="s">
        <v>804</v>
      </c>
      <c r="B28" s="7" t="s">
        <v>60</v>
      </c>
      <c r="C28" s="8" t="s">
        <v>49</v>
      </c>
      <c r="D28" s="22">
        <f>SUM(E28:U28)</f>
        <v>12</v>
      </c>
      <c r="E28" s="9"/>
      <c r="F28" s="9">
        <v>1</v>
      </c>
      <c r="G28" s="9"/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/>
      <c r="S28" s="9">
        <v>1</v>
      </c>
      <c r="T28" s="9"/>
      <c r="U28" s="9"/>
      <c r="V28" s="9"/>
    </row>
    <row r="29" spans="1:22" ht="18.75" x14ac:dyDescent="0.3">
      <c r="A29" s="7" t="s">
        <v>177</v>
      </c>
      <c r="B29" s="7" t="s">
        <v>178</v>
      </c>
      <c r="C29" s="8" t="s">
        <v>50</v>
      </c>
      <c r="D29" s="22">
        <f>SUM(E29:U29)</f>
        <v>14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/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711</v>
      </c>
      <c r="B30" s="7" t="s">
        <v>170</v>
      </c>
      <c r="C30" s="8" t="s">
        <v>50</v>
      </c>
      <c r="D30" s="22">
        <f>SUM(E30:U30)</f>
        <v>11</v>
      </c>
      <c r="E30" s="9">
        <v>1</v>
      </c>
      <c r="F30" s="9">
        <v>1</v>
      </c>
      <c r="G30" s="9">
        <v>1</v>
      </c>
      <c r="H30" s="9"/>
      <c r="I30" s="9"/>
      <c r="J30" s="9">
        <v>1</v>
      </c>
      <c r="K30" s="9">
        <v>1</v>
      </c>
      <c r="L30" s="9">
        <v>1</v>
      </c>
      <c r="M30" s="9">
        <v>1</v>
      </c>
      <c r="N30" s="9"/>
      <c r="O30" s="9">
        <v>1</v>
      </c>
      <c r="P30" s="9">
        <v>1</v>
      </c>
      <c r="Q30" s="9">
        <v>1</v>
      </c>
      <c r="R30" s="9"/>
      <c r="S30" s="9">
        <v>1</v>
      </c>
      <c r="T30" s="9"/>
      <c r="U30" s="9"/>
      <c r="V30" s="9"/>
    </row>
    <row r="31" spans="1:22" ht="18.75" x14ac:dyDescent="0.3">
      <c r="A31" s="7" t="s">
        <v>459</v>
      </c>
      <c r="B31" s="7" t="s">
        <v>86</v>
      </c>
      <c r="C31" s="8" t="s">
        <v>49</v>
      </c>
      <c r="D31" s="22">
        <f>SUM(E31:U31)</f>
        <v>5</v>
      </c>
      <c r="E31" s="9">
        <v>1</v>
      </c>
      <c r="F31" s="9">
        <v>1</v>
      </c>
      <c r="G31" s="9"/>
      <c r="H31" s="9"/>
      <c r="I31" s="9">
        <v>1</v>
      </c>
      <c r="J31" s="9"/>
      <c r="K31" s="9">
        <v>1</v>
      </c>
      <c r="L31" s="9">
        <v>1</v>
      </c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 t="s">
        <v>914</v>
      </c>
      <c r="B32" s="7" t="s">
        <v>915</v>
      </c>
      <c r="C32" s="8" t="s">
        <v>48</v>
      </c>
      <c r="D32" s="22">
        <f>SUM(E32:U32)</f>
        <v>2</v>
      </c>
      <c r="E32" s="9"/>
      <c r="F32" s="9"/>
      <c r="G32" s="9"/>
      <c r="H32" s="9"/>
      <c r="I32" s="9"/>
      <c r="J32" s="9"/>
      <c r="K32" s="9"/>
      <c r="L32" s="9"/>
      <c r="M32" s="9">
        <v>1</v>
      </c>
      <c r="N32" s="9"/>
      <c r="O32" s="9"/>
      <c r="P32" s="9"/>
      <c r="Q32" s="9"/>
      <c r="R32" s="9"/>
      <c r="S32" s="9">
        <v>1</v>
      </c>
      <c r="T32" s="9"/>
      <c r="U32" s="9"/>
      <c r="V32" s="9"/>
    </row>
    <row r="33" spans="1:22" ht="18.75" x14ac:dyDescent="0.3">
      <c r="A33" s="7" t="s">
        <v>456</v>
      </c>
      <c r="B33" s="7" t="s">
        <v>457</v>
      </c>
      <c r="C33" s="8" t="s">
        <v>49</v>
      </c>
      <c r="D33" s="22">
        <f>SUM(E33:U33)</f>
        <v>10</v>
      </c>
      <c r="E33" s="9">
        <v>1</v>
      </c>
      <c r="F33" s="9">
        <v>1</v>
      </c>
      <c r="G33" s="9"/>
      <c r="H33" s="9">
        <v>1</v>
      </c>
      <c r="I33" s="9">
        <v>1</v>
      </c>
      <c r="J33" s="9">
        <v>1</v>
      </c>
      <c r="K33" s="9">
        <v>1</v>
      </c>
      <c r="L33" s="9"/>
      <c r="M33" s="9">
        <v>1</v>
      </c>
      <c r="N33" s="9">
        <v>1</v>
      </c>
      <c r="O33" s="9">
        <v>1</v>
      </c>
      <c r="P33" s="9">
        <v>1</v>
      </c>
      <c r="Q33" s="9"/>
      <c r="R33" s="9"/>
      <c r="S33" s="9"/>
      <c r="T33" s="9"/>
      <c r="U33" s="9"/>
      <c r="V33" s="9"/>
    </row>
    <row r="34" spans="1:22" ht="18.75" x14ac:dyDescent="0.3">
      <c r="A34" s="7" t="s">
        <v>75</v>
      </c>
      <c r="B34" s="7" t="s">
        <v>70</v>
      </c>
      <c r="C34" s="8" t="s">
        <v>48</v>
      </c>
      <c r="D34" s="22">
        <f>SUM(E34:U34)</f>
        <v>11</v>
      </c>
      <c r="E34" s="9">
        <v>1</v>
      </c>
      <c r="F34" s="9">
        <v>1</v>
      </c>
      <c r="G34" s="9"/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/>
      <c r="O34" s="9"/>
      <c r="P34" s="9">
        <v>1</v>
      </c>
      <c r="Q34" s="9">
        <v>1</v>
      </c>
      <c r="R34" s="9"/>
      <c r="S34" s="9">
        <v>1</v>
      </c>
      <c r="T34" s="9"/>
      <c r="U34" s="9"/>
      <c r="V34" s="9"/>
    </row>
    <row r="35" spans="1:22" ht="18.75" x14ac:dyDescent="0.3">
      <c r="A35" s="7" t="s">
        <v>75</v>
      </c>
      <c r="B35" s="7" t="s">
        <v>460</v>
      </c>
      <c r="C35" s="8" t="s">
        <v>49</v>
      </c>
      <c r="D35" s="22">
        <f>SUM(E35:U35)</f>
        <v>13</v>
      </c>
      <c r="E35" s="9">
        <v>1</v>
      </c>
      <c r="F35" s="9">
        <v>1</v>
      </c>
      <c r="G35" s="9"/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/>
      <c r="S35" s="9">
        <v>1</v>
      </c>
      <c r="T35" s="9"/>
      <c r="U35" s="9"/>
      <c r="V35" s="9"/>
    </row>
    <row r="36" spans="1:22" ht="18.75" x14ac:dyDescent="0.3">
      <c r="A36" s="7" t="s">
        <v>168</v>
      </c>
      <c r="B36" s="7" t="s">
        <v>169</v>
      </c>
      <c r="C36" s="8" t="s">
        <v>50</v>
      </c>
      <c r="D36" s="22">
        <f>SUM(E36:U36)</f>
        <v>14</v>
      </c>
      <c r="E36" s="9">
        <v>1</v>
      </c>
      <c r="F36" s="9"/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/>
      <c r="U36" s="9"/>
      <c r="V36" s="9"/>
    </row>
    <row r="37" spans="1:22" ht="18.75" x14ac:dyDescent="0.3">
      <c r="A37" s="32" t="s">
        <v>247</v>
      </c>
      <c r="B37" s="32" t="s">
        <v>175</v>
      </c>
      <c r="C37" s="8" t="s">
        <v>49</v>
      </c>
      <c r="D37" s="22">
        <f>SUM(E37:U37)</f>
        <v>10</v>
      </c>
      <c r="E37" s="9">
        <v>1</v>
      </c>
      <c r="F37" s="9">
        <v>1</v>
      </c>
      <c r="G37" s="9"/>
      <c r="H37" s="9">
        <v>1</v>
      </c>
      <c r="I37" s="9"/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/>
      <c r="P37" s="9"/>
      <c r="Q37" s="9">
        <v>1</v>
      </c>
      <c r="R37" s="9"/>
      <c r="S37" s="9">
        <v>1</v>
      </c>
      <c r="T37" s="9"/>
      <c r="U37" s="9"/>
      <c r="V37" s="9"/>
    </row>
    <row r="38" spans="1:22" ht="18.75" x14ac:dyDescent="0.3">
      <c r="A38" s="7" t="s">
        <v>763</v>
      </c>
      <c r="B38" s="7" t="s">
        <v>764</v>
      </c>
      <c r="C38" s="8" t="s">
        <v>50</v>
      </c>
      <c r="D38" s="22">
        <f>SUM(E38:U38)</f>
        <v>14</v>
      </c>
      <c r="E38" s="9"/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83</v>
      </c>
      <c r="B39" s="7" t="s">
        <v>84</v>
      </c>
      <c r="C39" s="8" t="s">
        <v>48</v>
      </c>
      <c r="D39" s="22">
        <f>SUM(E39:U39)</f>
        <v>9</v>
      </c>
      <c r="E39" s="9">
        <v>1</v>
      </c>
      <c r="F39" s="9">
        <v>1</v>
      </c>
      <c r="G39" s="9"/>
      <c r="H39" s="9">
        <v>1</v>
      </c>
      <c r="I39" s="9">
        <v>1</v>
      </c>
      <c r="J39" s="9">
        <v>1</v>
      </c>
      <c r="K39" s="9"/>
      <c r="L39" s="9">
        <v>1</v>
      </c>
      <c r="M39" s="9"/>
      <c r="N39" s="9"/>
      <c r="O39" s="9">
        <v>1</v>
      </c>
      <c r="P39" s="9">
        <v>1</v>
      </c>
      <c r="Q39" s="9"/>
      <c r="R39" s="9"/>
      <c r="S39" s="9">
        <v>1</v>
      </c>
      <c r="T39" s="9"/>
      <c r="U39" s="9"/>
      <c r="V39" s="9"/>
    </row>
    <row r="40" spans="1:22" ht="18.75" x14ac:dyDescent="0.3">
      <c r="A40" s="7" t="s">
        <v>76</v>
      </c>
      <c r="B40" s="7" t="s">
        <v>179</v>
      </c>
      <c r="C40" s="8" t="s">
        <v>50</v>
      </c>
      <c r="D40" s="22">
        <f>SUM(E40:U40)</f>
        <v>8</v>
      </c>
      <c r="E40" s="9">
        <v>1</v>
      </c>
      <c r="F40" s="9">
        <v>1</v>
      </c>
      <c r="G40" s="9"/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76</v>
      </c>
      <c r="B41" s="7" t="s">
        <v>77</v>
      </c>
      <c r="C41" s="8" t="s">
        <v>48</v>
      </c>
      <c r="D41" s="22">
        <f>SUM(E41:U41)</f>
        <v>8</v>
      </c>
      <c r="E41" s="9">
        <v>1</v>
      </c>
      <c r="F41" s="9">
        <v>1</v>
      </c>
      <c r="G41" s="9"/>
      <c r="H41" s="9">
        <v>1</v>
      </c>
      <c r="I41" s="9"/>
      <c r="J41" s="9"/>
      <c r="K41" s="9">
        <v>1</v>
      </c>
      <c r="L41" s="9">
        <v>1</v>
      </c>
      <c r="M41" s="9"/>
      <c r="N41" s="9"/>
      <c r="O41" s="9"/>
      <c r="P41" s="9">
        <v>1</v>
      </c>
      <c r="Q41" s="9">
        <v>1</v>
      </c>
      <c r="R41" s="9"/>
      <c r="S41" s="9">
        <v>1</v>
      </c>
      <c r="T41" s="9"/>
      <c r="U41" s="9"/>
      <c r="V41" s="9"/>
    </row>
    <row r="42" spans="1:22" ht="18.75" x14ac:dyDescent="0.3">
      <c r="A42" s="7"/>
      <c r="B42" s="7"/>
      <c r="C42" s="8"/>
      <c r="D42" s="22">
        <f t="shared" ref="D42:D52" si="1">SUM(E42:U42)</f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2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2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2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2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2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2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2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2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22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22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4:S41">
    <sortCondition ref="A4:A41"/>
    <sortCondition ref="B4:B41"/>
    <sortCondition ref="C4:C41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5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9.8554687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</cols>
  <sheetData>
    <row r="1" spans="1:21" s="1" customFormat="1" ht="17.45" customHeight="1" x14ac:dyDescent="0.25">
      <c r="A1" s="49" t="s">
        <v>124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</row>
    <row r="4" spans="1:21" ht="18.75" x14ac:dyDescent="0.3">
      <c r="A4" s="7" t="s">
        <v>775</v>
      </c>
      <c r="B4" s="7" t="s">
        <v>776</v>
      </c>
      <c r="C4" s="8" t="s">
        <v>780</v>
      </c>
      <c r="D4" s="22">
        <f>SUM(E4:U4)</f>
        <v>12</v>
      </c>
      <c r="E4" s="9">
        <v>1</v>
      </c>
      <c r="F4" s="9">
        <v>1</v>
      </c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>
        <v>1</v>
      </c>
      <c r="R4" s="9"/>
      <c r="S4" s="9">
        <v>1</v>
      </c>
      <c r="T4" s="9"/>
      <c r="U4" s="9"/>
    </row>
    <row r="5" spans="1:21" ht="18.75" x14ac:dyDescent="0.3">
      <c r="A5" s="7" t="s">
        <v>775</v>
      </c>
      <c r="B5" s="7" t="s">
        <v>776</v>
      </c>
      <c r="C5" s="8" t="s">
        <v>127</v>
      </c>
      <c r="D5" s="22">
        <f>SUM(E5:U5)</f>
        <v>1</v>
      </c>
      <c r="E5" s="9"/>
      <c r="F5" s="9"/>
      <c r="G5" s="9"/>
      <c r="H5" s="9"/>
      <c r="I5" s="9"/>
      <c r="J5" s="9"/>
      <c r="K5" s="9"/>
      <c r="L5" s="9"/>
      <c r="M5" s="9">
        <v>1</v>
      </c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 t="s">
        <v>578</v>
      </c>
      <c r="B6" s="7" t="s">
        <v>182</v>
      </c>
      <c r="C6" s="8" t="s">
        <v>780</v>
      </c>
      <c r="D6" s="22">
        <f>SUM(E6:U6)</f>
        <v>4</v>
      </c>
      <c r="E6" s="9">
        <v>1</v>
      </c>
      <c r="F6" s="9"/>
      <c r="G6" s="9"/>
      <c r="H6" s="9"/>
      <c r="I6" s="9"/>
      <c r="J6" s="9"/>
      <c r="K6" s="9"/>
      <c r="L6" s="9">
        <v>1</v>
      </c>
      <c r="M6" s="9"/>
      <c r="N6" s="9">
        <v>1</v>
      </c>
      <c r="O6" s="9">
        <v>1</v>
      </c>
      <c r="P6" s="9"/>
      <c r="Q6" s="9"/>
      <c r="R6" s="9"/>
      <c r="S6" s="9"/>
      <c r="T6" s="9"/>
      <c r="U6" s="9"/>
    </row>
    <row r="7" spans="1:21" ht="18.75" x14ac:dyDescent="0.3">
      <c r="A7" s="7" t="s">
        <v>578</v>
      </c>
      <c r="B7" s="7" t="s">
        <v>182</v>
      </c>
      <c r="C7" s="8" t="s">
        <v>127</v>
      </c>
      <c r="D7" s="22">
        <f>SUM(E7:U7)</f>
        <v>9</v>
      </c>
      <c r="E7" s="9"/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/>
      <c r="M7" s="9">
        <v>1</v>
      </c>
      <c r="N7" s="9"/>
      <c r="O7" s="9"/>
      <c r="P7" s="9">
        <v>1</v>
      </c>
      <c r="Q7" s="9">
        <v>1</v>
      </c>
      <c r="R7" s="9"/>
      <c r="S7" s="9">
        <v>1</v>
      </c>
      <c r="T7" s="9"/>
      <c r="U7" s="9"/>
    </row>
    <row r="8" spans="1:21" ht="18.75" x14ac:dyDescent="0.3">
      <c r="A8" s="7" t="s">
        <v>132</v>
      </c>
      <c r="B8" s="7" t="s">
        <v>133</v>
      </c>
      <c r="C8" s="8" t="s">
        <v>780</v>
      </c>
      <c r="D8" s="22">
        <f>SUM(E8:U8)</f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1</v>
      </c>
      <c r="P8" s="9"/>
      <c r="Q8" s="9"/>
      <c r="R8" s="9"/>
      <c r="S8" s="9"/>
      <c r="T8" s="9"/>
      <c r="U8" s="9"/>
    </row>
    <row r="9" spans="1:21" ht="18.75" x14ac:dyDescent="0.3">
      <c r="A9" s="7" t="s">
        <v>132</v>
      </c>
      <c r="B9" s="7" t="s">
        <v>133</v>
      </c>
      <c r="C9" s="8" t="s">
        <v>127</v>
      </c>
      <c r="D9" s="22">
        <f>SUM(E9:U9)</f>
        <v>12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/>
      <c r="M9" s="9">
        <v>1</v>
      </c>
      <c r="N9" s="9">
        <v>1</v>
      </c>
      <c r="O9" s="9"/>
      <c r="P9" s="9">
        <v>1</v>
      </c>
      <c r="Q9" s="9">
        <v>1</v>
      </c>
      <c r="R9" s="9"/>
      <c r="S9" s="9">
        <v>1</v>
      </c>
      <c r="T9" s="9"/>
      <c r="U9" s="9"/>
    </row>
    <row r="10" spans="1:21" ht="18.75" x14ac:dyDescent="0.3">
      <c r="A10" s="7" t="s">
        <v>213</v>
      </c>
      <c r="B10" s="7" t="s">
        <v>214</v>
      </c>
      <c r="C10" s="8" t="s">
        <v>48</v>
      </c>
      <c r="D10" s="22">
        <f>SUM(E10:U10)</f>
        <v>9</v>
      </c>
      <c r="E10" s="9">
        <v>1</v>
      </c>
      <c r="F10" s="9">
        <v>1</v>
      </c>
      <c r="G10" s="9">
        <v>1</v>
      </c>
      <c r="H10" s="9"/>
      <c r="I10" s="9">
        <v>1</v>
      </c>
      <c r="J10" s="9"/>
      <c r="K10" s="9"/>
      <c r="L10" s="9"/>
      <c r="M10" s="9"/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/>
      <c r="U10" s="9"/>
    </row>
    <row r="11" spans="1:21" ht="18.75" x14ac:dyDescent="0.3">
      <c r="A11" s="7" t="s">
        <v>183</v>
      </c>
      <c r="B11" s="7" t="s">
        <v>84</v>
      </c>
      <c r="C11" s="8" t="s">
        <v>780</v>
      </c>
      <c r="D11" s="22">
        <f>SUM(E11:U11)</f>
        <v>11</v>
      </c>
      <c r="E11" s="9">
        <v>1</v>
      </c>
      <c r="F11" s="9">
        <v>1</v>
      </c>
      <c r="G11" s="9">
        <v>1</v>
      </c>
      <c r="H11" s="9"/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/>
      <c r="P11" s="9">
        <v>1</v>
      </c>
      <c r="Q11" s="9">
        <v>1</v>
      </c>
      <c r="R11" s="9"/>
      <c r="S11" s="9">
        <v>1</v>
      </c>
      <c r="T11" s="9"/>
      <c r="U11" s="9"/>
    </row>
    <row r="12" spans="1:21" ht="18.75" x14ac:dyDescent="0.3">
      <c r="A12" s="7" t="s">
        <v>819</v>
      </c>
      <c r="B12" s="7" t="s">
        <v>70</v>
      </c>
      <c r="C12" s="8" t="s">
        <v>48</v>
      </c>
      <c r="D12" s="22">
        <f>SUM(E12:U12)</f>
        <v>6</v>
      </c>
      <c r="E12" s="9"/>
      <c r="F12" s="9"/>
      <c r="G12" s="9">
        <v>1</v>
      </c>
      <c r="H12" s="9">
        <v>1</v>
      </c>
      <c r="I12" s="9"/>
      <c r="J12" s="9"/>
      <c r="K12" s="9"/>
      <c r="L12" s="9"/>
      <c r="M12" s="9"/>
      <c r="N12" s="9">
        <v>1</v>
      </c>
      <c r="O12" s="9">
        <v>1</v>
      </c>
      <c r="P12" s="9">
        <v>1</v>
      </c>
      <c r="Q12" s="9"/>
      <c r="R12" s="9"/>
      <c r="S12" s="9">
        <v>1</v>
      </c>
      <c r="T12" s="9"/>
      <c r="U12" s="9"/>
    </row>
    <row r="13" spans="1:21" ht="18.75" x14ac:dyDescent="0.3">
      <c r="A13" s="7" t="s">
        <v>797</v>
      </c>
      <c r="B13" s="7" t="s">
        <v>368</v>
      </c>
      <c r="C13" s="8" t="s">
        <v>780</v>
      </c>
      <c r="D13" s="22">
        <f>SUM(E13:U13)</f>
        <v>11</v>
      </c>
      <c r="E13" s="9"/>
      <c r="F13" s="9">
        <v>1</v>
      </c>
      <c r="G13" s="9">
        <v>1</v>
      </c>
      <c r="H13" s="9">
        <v>1</v>
      </c>
      <c r="I13" s="9"/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>
        <v>1</v>
      </c>
      <c r="T13" s="9"/>
      <c r="U13" s="9"/>
    </row>
    <row r="14" spans="1:21" ht="18.75" x14ac:dyDescent="0.3">
      <c r="A14" s="7" t="s">
        <v>125</v>
      </c>
      <c r="B14" s="7" t="s">
        <v>126</v>
      </c>
      <c r="C14" s="8" t="s">
        <v>780</v>
      </c>
      <c r="D14" s="22">
        <f>SUM(E14:U14)</f>
        <v>3</v>
      </c>
      <c r="E14" s="9"/>
      <c r="F14" s="9"/>
      <c r="G14" s="9"/>
      <c r="H14" s="9"/>
      <c r="I14" s="9"/>
      <c r="J14" s="9"/>
      <c r="K14" s="9"/>
      <c r="L14" s="9"/>
      <c r="M14" s="9">
        <v>1</v>
      </c>
      <c r="N14" s="9">
        <v>1</v>
      </c>
      <c r="O14" s="9"/>
      <c r="P14" s="9">
        <v>1</v>
      </c>
      <c r="Q14" s="9"/>
      <c r="R14" s="9"/>
      <c r="S14" s="9"/>
      <c r="T14" s="9"/>
      <c r="U14" s="9"/>
    </row>
    <row r="15" spans="1:21" ht="18.75" x14ac:dyDescent="0.3">
      <c r="A15" s="7" t="s">
        <v>125</v>
      </c>
      <c r="B15" s="7" t="s">
        <v>126</v>
      </c>
      <c r="C15" s="8" t="s">
        <v>127</v>
      </c>
      <c r="D15" s="22">
        <f>SUM(E15:U15)</f>
        <v>8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/>
      <c r="L15" s="9"/>
      <c r="M15" s="9"/>
      <c r="N15" s="9"/>
      <c r="O15" s="9"/>
      <c r="P15" s="9"/>
      <c r="Q15" s="9">
        <v>1</v>
      </c>
      <c r="R15" s="9"/>
      <c r="S15" s="9">
        <v>1</v>
      </c>
      <c r="T15" s="9"/>
      <c r="U15" s="9"/>
    </row>
    <row r="16" spans="1:21" ht="18.75" x14ac:dyDescent="0.3">
      <c r="A16" s="7" t="s">
        <v>125</v>
      </c>
      <c r="B16" s="7" t="s">
        <v>204</v>
      </c>
      <c r="C16" s="8" t="s">
        <v>48</v>
      </c>
      <c r="D16" s="22">
        <f>SUM(E16:U16)</f>
        <v>10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>
        <v>1</v>
      </c>
      <c r="T16" s="9"/>
      <c r="U16" s="9"/>
    </row>
    <row r="17" spans="1:21" ht="18.75" x14ac:dyDescent="0.3">
      <c r="A17" s="7" t="s">
        <v>136</v>
      </c>
      <c r="B17" s="7" t="s">
        <v>55</v>
      </c>
      <c r="C17" s="8" t="s">
        <v>780</v>
      </c>
      <c r="D17" s="22">
        <f>SUM(E17:U17)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/>
      <c r="S17" s="9"/>
      <c r="T17" s="9"/>
      <c r="U17" s="9"/>
    </row>
    <row r="18" spans="1:21" ht="18.75" x14ac:dyDescent="0.3">
      <c r="A18" s="7" t="s">
        <v>136</v>
      </c>
      <c r="B18" s="7" t="s">
        <v>55</v>
      </c>
      <c r="C18" s="8" t="s">
        <v>127</v>
      </c>
      <c r="D18" s="22">
        <f>SUM(E18:U18)</f>
        <v>12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>
        <v>1</v>
      </c>
      <c r="N18" s="9">
        <v>1</v>
      </c>
      <c r="O18" s="9"/>
      <c r="P18" s="9">
        <v>1</v>
      </c>
      <c r="Q18" s="9">
        <v>1</v>
      </c>
      <c r="R18" s="9"/>
      <c r="S18" s="9">
        <v>1</v>
      </c>
      <c r="T18" s="9"/>
      <c r="U18" s="9"/>
    </row>
    <row r="19" spans="1:21" ht="18.75" x14ac:dyDescent="0.3">
      <c r="A19" s="7" t="s">
        <v>944</v>
      </c>
      <c r="B19" s="7" t="s">
        <v>55</v>
      </c>
      <c r="C19" s="7" t="s">
        <v>48</v>
      </c>
      <c r="D19" s="22">
        <f>SUM(E19:U19)</f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1</v>
      </c>
      <c r="Q19" s="9"/>
      <c r="R19" s="9"/>
      <c r="S19" s="9"/>
      <c r="T19" s="9"/>
      <c r="U19" s="9"/>
    </row>
    <row r="20" spans="1:21" ht="18.75" x14ac:dyDescent="0.3">
      <c r="A20" s="7" t="s">
        <v>875</v>
      </c>
      <c r="B20" s="7" t="s">
        <v>876</v>
      </c>
      <c r="C20" s="8" t="s">
        <v>780</v>
      </c>
      <c r="D20" s="22">
        <f>SUM(E20:U20)</f>
        <v>3</v>
      </c>
      <c r="E20" s="9"/>
      <c r="F20" s="9"/>
      <c r="G20" s="9"/>
      <c r="H20" s="9">
        <v>1</v>
      </c>
      <c r="I20" s="9"/>
      <c r="J20" s="9"/>
      <c r="K20" s="9">
        <v>1</v>
      </c>
      <c r="L20" s="9">
        <v>1</v>
      </c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 t="s">
        <v>778</v>
      </c>
      <c r="B21" s="7" t="s">
        <v>779</v>
      </c>
      <c r="C21" s="8" t="s">
        <v>780</v>
      </c>
      <c r="D21" s="22">
        <f>SUM(E21:U21)</f>
        <v>12</v>
      </c>
      <c r="E21" s="9">
        <v>1</v>
      </c>
      <c r="F21" s="9">
        <v>1</v>
      </c>
      <c r="G21" s="9">
        <v>1</v>
      </c>
      <c r="H21" s="9">
        <v>1</v>
      </c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>
        <v>1</v>
      </c>
      <c r="R21" s="9"/>
      <c r="S21" s="9">
        <v>1</v>
      </c>
      <c r="T21" s="9"/>
      <c r="U21" s="9"/>
    </row>
    <row r="22" spans="1:21" ht="18.75" x14ac:dyDescent="0.3">
      <c r="A22" s="7" t="s">
        <v>210</v>
      </c>
      <c r="B22" s="7" t="s">
        <v>70</v>
      </c>
      <c r="C22" s="8" t="s">
        <v>48</v>
      </c>
      <c r="D22" s="22">
        <f>SUM(E22:U22)</f>
        <v>10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/>
      <c r="M22" s="9"/>
      <c r="N22" s="9"/>
      <c r="O22" s="9"/>
      <c r="P22" s="9">
        <v>1</v>
      </c>
      <c r="Q22" s="9">
        <v>1</v>
      </c>
      <c r="R22" s="9"/>
      <c r="S22" s="9">
        <v>1</v>
      </c>
      <c r="T22" s="9"/>
      <c r="U22" s="9"/>
    </row>
    <row r="23" spans="1:21" ht="18.75" x14ac:dyDescent="0.3">
      <c r="A23" s="7" t="s">
        <v>667</v>
      </c>
      <c r="B23" s="7" t="s">
        <v>152</v>
      </c>
      <c r="C23" s="8" t="s">
        <v>48</v>
      </c>
      <c r="D23" s="22">
        <f>SUM(E23:U23)</f>
        <v>4</v>
      </c>
      <c r="E23" s="9"/>
      <c r="F23" s="9"/>
      <c r="G23" s="9"/>
      <c r="H23" s="9"/>
      <c r="I23" s="9"/>
      <c r="J23" s="9"/>
      <c r="K23" s="9"/>
      <c r="L23" s="9"/>
      <c r="M23" s="9"/>
      <c r="N23" s="9">
        <v>1</v>
      </c>
      <c r="O23" s="9">
        <v>1</v>
      </c>
      <c r="P23" s="9"/>
      <c r="Q23" s="9">
        <v>1</v>
      </c>
      <c r="R23" s="9"/>
      <c r="S23" s="9">
        <v>1</v>
      </c>
      <c r="T23" s="9"/>
      <c r="U23" s="9"/>
    </row>
    <row r="24" spans="1:21" ht="18.75" x14ac:dyDescent="0.3">
      <c r="A24" s="7" t="s">
        <v>122</v>
      </c>
      <c r="B24" s="7" t="s">
        <v>922</v>
      </c>
      <c r="C24" s="8" t="s">
        <v>780</v>
      </c>
      <c r="D24" s="22">
        <f>SUM(E24:U24)</f>
        <v>4</v>
      </c>
      <c r="E24" s="9">
        <v>1</v>
      </c>
      <c r="F24" s="9">
        <v>1</v>
      </c>
      <c r="G24" s="9"/>
      <c r="H24" s="9"/>
      <c r="I24" s="9"/>
      <c r="J24" s="9"/>
      <c r="K24" s="9"/>
      <c r="L24" s="9">
        <v>1</v>
      </c>
      <c r="M24" s="9"/>
      <c r="N24" s="9">
        <v>1</v>
      </c>
      <c r="O24" s="9"/>
      <c r="P24" s="9"/>
      <c r="Q24" s="9"/>
      <c r="R24" s="9"/>
      <c r="S24" s="9"/>
      <c r="T24" s="9"/>
      <c r="U24" s="9"/>
    </row>
    <row r="25" spans="1:21" ht="18.75" x14ac:dyDescent="0.3">
      <c r="A25" s="7" t="s">
        <v>122</v>
      </c>
      <c r="B25" s="7" t="s">
        <v>922</v>
      </c>
      <c r="C25" s="8" t="s">
        <v>127</v>
      </c>
      <c r="D25" s="22">
        <f>SUM(E25:U25)</f>
        <v>8</v>
      </c>
      <c r="E25" s="9"/>
      <c r="F25" s="9"/>
      <c r="G25" s="9">
        <v>1</v>
      </c>
      <c r="H25" s="9">
        <v>1</v>
      </c>
      <c r="I25" s="9"/>
      <c r="J25" s="9">
        <v>1</v>
      </c>
      <c r="K25" s="9">
        <v>1</v>
      </c>
      <c r="L25" s="9"/>
      <c r="M25" s="9">
        <v>1</v>
      </c>
      <c r="N25" s="9"/>
      <c r="O25" s="9"/>
      <c r="P25" s="9">
        <v>1</v>
      </c>
      <c r="Q25" s="9">
        <v>1</v>
      </c>
      <c r="R25" s="9"/>
      <c r="S25" s="9">
        <v>1</v>
      </c>
      <c r="T25" s="9"/>
      <c r="U25" s="9"/>
    </row>
    <row r="26" spans="1:21" ht="18.75" x14ac:dyDescent="0.3">
      <c r="A26" s="7" t="s">
        <v>128</v>
      </c>
      <c r="B26" s="7" t="s">
        <v>86</v>
      </c>
      <c r="C26" s="8" t="s">
        <v>780</v>
      </c>
      <c r="D26" s="22">
        <f>SUM(E26:U26)</f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1</v>
      </c>
      <c r="P26" s="9"/>
      <c r="Q26" s="9"/>
      <c r="R26" s="9"/>
      <c r="S26" s="9"/>
      <c r="T26" s="9"/>
      <c r="U26" s="9"/>
    </row>
    <row r="27" spans="1:21" ht="18.75" x14ac:dyDescent="0.3">
      <c r="A27" s="7" t="s">
        <v>128</v>
      </c>
      <c r="B27" s="7" t="s">
        <v>86</v>
      </c>
      <c r="C27" s="8" t="s">
        <v>127</v>
      </c>
      <c r="D27" s="22">
        <f>SUM(E27:U27)</f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/>
      <c r="O27" s="9"/>
      <c r="P27" s="9">
        <v>1</v>
      </c>
      <c r="Q27" s="9">
        <v>1</v>
      </c>
      <c r="R27" s="9"/>
      <c r="S27" s="9">
        <v>1</v>
      </c>
      <c r="T27" s="9"/>
      <c r="U27" s="9"/>
    </row>
    <row r="28" spans="1:21" ht="18.75" x14ac:dyDescent="0.3">
      <c r="A28" s="7" t="s">
        <v>208</v>
      </c>
      <c r="B28" s="7" t="s">
        <v>209</v>
      </c>
      <c r="C28" s="8" t="s">
        <v>48</v>
      </c>
      <c r="D28" s="22">
        <f>SUM(E28:U28)</f>
        <v>10</v>
      </c>
      <c r="E28" s="9">
        <v>1</v>
      </c>
      <c r="F28" s="9">
        <v>1</v>
      </c>
      <c r="G28" s="9">
        <v>1</v>
      </c>
      <c r="H28" s="9"/>
      <c r="I28" s="9">
        <v>1</v>
      </c>
      <c r="J28" s="9">
        <v>1</v>
      </c>
      <c r="K28" s="9">
        <v>1</v>
      </c>
      <c r="L28" s="9"/>
      <c r="M28" s="9"/>
      <c r="N28" s="9">
        <v>1</v>
      </c>
      <c r="O28" s="9">
        <v>1</v>
      </c>
      <c r="P28" s="9"/>
      <c r="Q28" s="9">
        <v>1</v>
      </c>
      <c r="R28" s="9"/>
      <c r="S28" s="9">
        <v>1</v>
      </c>
      <c r="T28" s="9"/>
      <c r="U28" s="9"/>
    </row>
    <row r="29" spans="1:21" ht="18.75" x14ac:dyDescent="0.3">
      <c r="A29" s="7" t="s">
        <v>489</v>
      </c>
      <c r="B29" s="7" t="s">
        <v>781</v>
      </c>
      <c r="C29" s="8" t="s">
        <v>780</v>
      </c>
      <c r="D29" s="22">
        <f>SUM(E29:U29)</f>
        <v>12</v>
      </c>
      <c r="E29" s="9">
        <v>1</v>
      </c>
      <c r="F29" s="9">
        <v>1</v>
      </c>
      <c r="G29" s="9">
        <v>1</v>
      </c>
      <c r="H29" s="9">
        <v>1</v>
      </c>
      <c r="I29" s="9"/>
      <c r="J29" s="9">
        <v>1</v>
      </c>
      <c r="K29" s="9"/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/>
      <c r="S29" s="9">
        <v>1</v>
      </c>
      <c r="T29" s="9"/>
      <c r="U29" s="9"/>
    </row>
    <row r="30" spans="1:21" ht="18.75" x14ac:dyDescent="0.3">
      <c r="A30" s="7" t="s">
        <v>489</v>
      </c>
      <c r="B30" s="7" t="s">
        <v>781</v>
      </c>
      <c r="C30" s="8" t="s">
        <v>127</v>
      </c>
      <c r="D30" s="22">
        <f>SUM(E30:U30)</f>
        <v>1</v>
      </c>
      <c r="E30" s="9"/>
      <c r="F30" s="9"/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 t="s">
        <v>207</v>
      </c>
      <c r="B31" s="7" t="s">
        <v>113</v>
      </c>
      <c r="C31" s="8" t="s">
        <v>48</v>
      </c>
      <c r="D31" s="22">
        <f>SUM(E31:U31)</f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/>
      <c r="M31" s="9"/>
      <c r="N31" s="9">
        <v>1</v>
      </c>
      <c r="O31" s="9">
        <v>1</v>
      </c>
      <c r="P31" s="9">
        <v>1</v>
      </c>
      <c r="Q31" s="9"/>
      <c r="R31" s="9"/>
      <c r="S31" s="9">
        <v>1</v>
      </c>
      <c r="T31" s="9"/>
      <c r="U31" s="9"/>
    </row>
    <row r="32" spans="1:21" ht="18.75" x14ac:dyDescent="0.3">
      <c r="A32" s="7" t="s">
        <v>134</v>
      </c>
      <c r="B32" s="7" t="s">
        <v>135</v>
      </c>
      <c r="C32" s="8" t="s">
        <v>127</v>
      </c>
      <c r="D32" s="22">
        <f>SUM(E32:U32)</f>
        <v>5</v>
      </c>
      <c r="E32" s="9">
        <v>1</v>
      </c>
      <c r="F32" s="9"/>
      <c r="G32" s="9">
        <v>1</v>
      </c>
      <c r="H32" s="9">
        <v>1</v>
      </c>
      <c r="I32" s="9">
        <v>1</v>
      </c>
      <c r="J32" s="9">
        <v>1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 t="s">
        <v>199</v>
      </c>
      <c r="B33" s="7" t="s">
        <v>200</v>
      </c>
      <c r="C33" s="8" t="s">
        <v>48</v>
      </c>
      <c r="D33" s="22">
        <f>SUM(E33:U33)</f>
        <v>10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/>
      <c r="L33" s="9"/>
      <c r="M33" s="9"/>
      <c r="N33" s="9">
        <v>1</v>
      </c>
      <c r="O33" s="9">
        <v>1</v>
      </c>
      <c r="P33" s="9"/>
      <c r="Q33" s="9">
        <v>1</v>
      </c>
      <c r="R33" s="9"/>
      <c r="S33" s="9">
        <v>1</v>
      </c>
      <c r="T33" s="9"/>
      <c r="U33" s="9"/>
    </row>
    <row r="34" spans="1:21" ht="18.75" x14ac:dyDescent="0.3">
      <c r="A34" s="7" t="s">
        <v>199</v>
      </c>
      <c r="B34" s="7" t="s">
        <v>131</v>
      </c>
      <c r="C34" s="8" t="s">
        <v>780</v>
      </c>
      <c r="D34" s="22">
        <f>SUM(E34:U34)</f>
        <v>3</v>
      </c>
      <c r="E34" s="9"/>
      <c r="F34" s="9"/>
      <c r="G34" s="9"/>
      <c r="H34" s="9"/>
      <c r="I34" s="9"/>
      <c r="J34" s="9"/>
      <c r="K34" s="9"/>
      <c r="L34" s="9"/>
      <c r="M34" s="9">
        <v>1</v>
      </c>
      <c r="N34" s="9">
        <v>1</v>
      </c>
      <c r="O34" s="9">
        <v>1</v>
      </c>
      <c r="P34" s="9"/>
      <c r="Q34" s="9"/>
      <c r="R34" s="9"/>
      <c r="S34" s="9"/>
      <c r="T34" s="9"/>
      <c r="U34" s="9"/>
    </row>
    <row r="35" spans="1:21" ht="18.75" x14ac:dyDescent="0.3">
      <c r="A35" s="7" t="s">
        <v>199</v>
      </c>
      <c r="B35" s="7" t="s">
        <v>131</v>
      </c>
      <c r="C35" s="8" t="s">
        <v>127</v>
      </c>
      <c r="D35" s="22">
        <f>SUM(E35:U35)</f>
        <v>8</v>
      </c>
      <c r="E35" s="9">
        <v>1</v>
      </c>
      <c r="F35" s="9"/>
      <c r="G35" s="9">
        <v>1</v>
      </c>
      <c r="H35" s="9"/>
      <c r="I35" s="9">
        <v>1</v>
      </c>
      <c r="J35" s="9">
        <v>1</v>
      </c>
      <c r="K35" s="9">
        <v>1</v>
      </c>
      <c r="L35" s="9"/>
      <c r="M35" s="9"/>
      <c r="N35" s="9"/>
      <c r="O35" s="9"/>
      <c r="P35" s="9">
        <v>1</v>
      </c>
      <c r="Q35" s="9">
        <v>1</v>
      </c>
      <c r="R35" s="9"/>
      <c r="S35" s="9">
        <v>1</v>
      </c>
      <c r="T35" s="9"/>
      <c r="U35" s="9"/>
    </row>
    <row r="36" spans="1:21" ht="18.75" x14ac:dyDescent="0.3">
      <c r="A36" s="7" t="s">
        <v>774</v>
      </c>
      <c r="B36" s="7" t="s">
        <v>212</v>
      </c>
      <c r="C36" s="8" t="s">
        <v>780</v>
      </c>
      <c r="D36" s="22">
        <f>SUM(E36:U36)</f>
        <v>10</v>
      </c>
      <c r="E36" s="9">
        <v>1</v>
      </c>
      <c r="F36" s="9">
        <v>1</v>
      </c>
      <c r="G36" s="9">
        <v>1</v>
      </c>
      <c r="H36" s="9">
        <v>1</v>
      </c>
      <c r="I36" s="9"/>
      <c r="J36" s="9">
        <v>1</v>
      </c>
      <c r="K36" s="9">
        <v>1</v>
      </c>
      <c r="L36" s="9">
        <v>1</v>
      </c>
      <c r="M36" s="9"/>
      <c r="N36" s="9"/>
      <c r="O36" s="9"/>
      <c r="P36" s="9">
        <v>1</v>
      </c>
      <c r="Q36" s="9">
        <v>1</v>
      </c>
      <c r="R36" s="9"/>
      <c r="S36" s="9">
        <v>1</v>
      </c>
      <c r="T36" s="9"/>
      <c r="U36" s="9"/>
    </row>
    <row r="37" spans="1:21" ht="18.75" x14ac:dyDescent="0.3">
      <c r="A37" s="7" t="s">
        <v>205</v>
      </c>
      <c r="B37" s="7" t="s">
        <v>206</v>
      </c>
      <c r="C37" s="8" t="s">
        <v>48</v>
      </c>
      <c r="D37" s="22">
        <f>SUM(E37:U37)</f>
        <v>12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/>
      <c r="M37" s="9"/>
      <c r="N37" s="9">
        <v>1</v>
      </c>
      <c r="O37" s="9">
        <v>1</v>
      </c>
      <c r="P37" s="9">
        <v>1</v>
      </c>
      <c r="Q37" s="9">
        <v>1</v>
      </c>
      <c r="R37" s="9"/>
      <c r="S37" s="9">
        <v>1</v>
      </c>
      <c r="T37" s="9"/>
      <c r="U37" s="9"/>
    </row>
    <row r="38" spans="1:21" ht="18.75" x14ac:dyDescent="0.3">
      <c r="A38" s="7" t="s">
        <v>148</v>
      </c>
      <c r="B38" s="7" t="s">
        <v>441</v>
      </c>
      <c r="C38" s="8" t="s">
        <v>780</v>
      </c>
      <c r="D38" s="22">
        <f>SUM(E38:U38)</f>
        <v>9</v>
      </c>
      <c r="E38" s="9">
        <v>1</v>
      </c>
      <c r="F38" s="9">
        <v>1</v>
      </c>
      <c r="G38" s="9">
        <v>1</v>
      </c>
      <c r="H38" s="9">
        <v>1</v>
      </c>
      <c r="I38" s="9"/>
      <c r="J38" s="9">
        <v>1</v>
      </c>
      <c r="K38" s="9">
        <v>1</v>
      </c>
      <c r="L38" s="9"/>
      <c r="M38" s="9"/>
      <c r="N38" s="9"/>
      <c r="O38" s="9"/>
      <c r="P38" s="9">
        <v>1</v>
      </c>
      <c r="Q38" s="9">
        <v>1</v>
      </c>
      <c r="R38" s="9"/>
      <c r="S38" s="9">
        <v>1</v>
      </c>
      <c r="T38" s="9"/>
      <c r="U38" s="9"/>
    </row>
    <row r="39" spans="1:21" ht="18.75" x14ac:dyDescent="0.3">
      <c r="A39" s="7" t="s">
        <v>129</v>
      </c>
      <c r="B39" s="7" t="s">
        <v>130</v>
      </c>
      <c r="C39" s="8" t="s">
        <v>780</v>
      </c>
      <c r="D39" s="22">
        <f>SUM(E39:U39)</f>
        <v>2</v>
      </c>
      <c r="E39" s="9"/>
      <c r="F39" s="9"/>
      <c r="G39" s="9"/>
      <c r="H39" s="9"/>
      <c r="I39" s="9"/>
      <c r="J39" s="9"/>
      <c r="K39" s="9"/>
      <c r="L39" s="9"/>
      <c r="M39" s="9"/>
      <c r="N39" s="9">
        <v>1</v>
      </c>
      <c r="O39" s="9">
        <v>1</v>
      </c>
      <c r="P39" s="9"/>
      <c r="Q39" s="9"/>
      <c r="R39" s="9"/>
      <c r="S39" s="9"/>
      <c r="T39" s="9"/>
      <c r="U39" s="9"/>
    </row>
    <row r="40" spans="1:21" ht="18.75" x14ac:dyDescent="0.3">
      <c r="A40" s="7" t="s">
        <v>129</v>
      </c>
      <c r="B40" s="7" t="s">
        <v>130</v>
      </c>
      <c r="C40" s="8" t="s">
        <v>127</v>
      </c>
      <c r="D40" s="22">
        <f>SUM(E40:U40)</f>
        <v>11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/>
      <c r="M40" s="9">
        <v>1</v>
      </c>
      <c r="N40" s="9"/>
      <c r="O40" s="9"/>
      <c r="P40" s="9">
        <v>1</v>
      </c>
      <c r="Q40" s="9">
        <v>1</v>
      </c>
      <c r="R40" s="9"/>
      <c r="S40" s="9">
        <v>1</v>
      </c>
      <c r="T40" s="9"/>
      <c r="U40" s="9"/>
    </row>
    <row r="41" spans="1:21" ht="18.75" x14ac:dyDescent="0.3">
      <c r="A41" s="7" t="s">
        <v>201</v>
      </c>
      <c r="B41" s="7" t="s">
        <v>57</v>
      </c>
      <c r="C41" s="8" t="s">
        <v>48</v>
      </c>
      <c r="D41" s="22">
        <f>SUM(E41:U41)</f>
        <v>9</v>
      </c>
      <c r="E41" s="9">
        <v>1</v>
      </c>
      <c r="F41" s="9">
        <v>1</v>
      </c>
      <c r="G41" s="9"/>
      <c r="H41" s="9">
        <v>1</v>
      </c>
      <c r="I41" s="9">
        <v>1</v>
      </c>
      <c r="J41" s="9">
        <v>1</v>
      </c>
      <c r="K41" s="9">
        <v>1</v>
      </c>
      <c r="L41" s="9"/>
      <c r="M41" s="9"/>
      <c r="N41" s="9">
        <v>1</v>
      </c>
      <c r="O41" s="9">
        <v>1</v>
      </c>
      <c r="P41" s="9"/>
      <c r="Q41" s="9"/>
      <c r="R41" s="9"/>
      <c r="S41" s="9">
        <v>1</v>
      </c>
      <c r="T41" s="9"/>
      <c r="U41" s="9"/>
    </row>
    <row r="42" spans="1:21" ht="18.75" x14ac:dyDescent="0.3">
      <c r="A42" s="7" t="s">
        <v>197</v>
      </c>
      <c r="B42" s="7" t="s">
        <v>198</v>
      </c>
      <c r="C42" s="8" t="s">
        <v>48</v>
      </c>
      <c r="D42" s="22">
        <f>SUM(E42:U42)</f>
        <v>11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/>
      <c r="M42" s="9"/>
      <c r="N42" s="9">
        <v>1</v>
      </c>
      <c r="O42" s="9">
        <v>1</v>
      </c>
      <c r="P42" s="9"/>
      <c r="Q42" s="9">
        <v>1</v>
      </c>
      <c r="R42" s="9"/>
      <c r="S42" s="9">
        <v>1</v>
      </c>
      <c r="T42" s="9"/>
      <c r="U42" s="9"/>
    </row>
    <row r="43" spans="1:21" ht="18.75" x14ac:dyDescent="0.3">
      <c r="A43" s="7" t="s">
        <v>211</v>
      </c>
      <c r="B43" s="7" t="s">
        <v>212</v>
      </c>
      <c r="C43" s="8" t="s">
        <v>48</v>
      </c>
      <c r="D43" s="22">
        <f>SUM(E43:U43)</f>
        <v>2</v>
      </c>
      <c r="E43" s="9"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v>1</v>
      </c>
      <c r="Q43" s="9"/>
      <c r="R43" s="9"/>
      <c r="S43" s="9"/>
      <c r="T43" s="9"/>
      <c r="U43" s="9"/>
    </row>
    <row r="44" spans="1:21" ht="18.75" x14ac:dyDescent="0.3">
      <c r="A44" s="7" t="s">
        <v>202</v>
      </c>
      <c r="B44" s="7" t="s">
        <v>203</v>
      </c>
      <c r="C44" s="8" t="s">
        <v>48</v>
      </c>
      <c r="D44" s="22">
        <f>SUM(E44:U44)</f>
        <v>9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/>
      <c r="M44" s="9"/>
      <c r="N44" s="9">
        <v>1</v>
      </c>
      <c r="O44" s="9"/>
      <c r="P44" s="9"/>
      <c r="Q44" s="9"/>
      <c r="R44" s="9"/>
      <c r="S44" s="9">
        <v>1</v>
      </c>
      <c r="T44" s="9"/>
      <c r="U44" s="9"/>
    </row>
    <row r="45" spans="1:21" ht="18.75" x14ac:dyDescent="0.3">
      <c r="A45" s="7" t="s">
        <v>931</v>
      </c>
      <c r="B45" s="7" t="s">
        <v>328</v>
      </c>
      <c r="C45" s="8" t="s">
        <v>780</v>
      </c>
      <c r="D45" s="22">
        <f>SUM(E45:U45)</f>
        <v>3</v>
      </c>
      <c r="E45" s="9"/>
      <c r="F45" s="9"/>
      <c r="G45" s="9"/>
      <c r="H45" s="9"/>
      <c r="I45" s="9"/>
      <c r="J45" s="9"/>
      <c r="K45" s="9"/>
      <c r="L45" s="9"/>
      <c r="M45" s="9">
        <v>1</v>
      </c>
      <c r="N45" s="9">
        <v>1</v>
      </c>
      <c r="O45" s="9"/>
      <c r="P45" s="9">
        <v>1</v>
      </c>
      <c r="Q45" s="9"/>
      <c r="R45" s="9"/>
      <c r="S45" s="9"/>
      <c r="T45" s="9"/>
      <c r="U45" s="9"/>
    </row>
    <row r="46" spans="1:21" ht="18.75" x14ac:dyDescent="0.3">
      <c r="A46" s="7" t="s">
        <v>570</v>
      </c>
      <c r="B46" s="7" t="s">
        <v>777</v>
      </c>
      <c r="C46" s="8" t="s">
        <v>780</v>
      </c>
      <c r="D46" s="22">
        <f>SUM(E46:U46)</f>
        <v>8</v>
      </c>
      <c r="E46" s="9">
        <v>1</v>
      </c>
      <c r="F46" s="9">
        <v>1</v>
      </c>
      <c r="G46" s="9">
        <v>1</v>
      </c>
      <c r="H46" s="9">
        <v>1</v>
      </c>
      <c r="I46" s="9"/>
      <c r="J46" s="9">
        <v>1</v>
      </c>
      <c r="K46" s="9">
        <v>1</v>
      </c>
      <c r="L46" s="9"/>
      <c r="M46" s="9"/>
      <c r="N46" s="9"/>
      <c r="O46" s="9"/>
      <c r="P46" s="9"/>
      <c r="Q46" s="9">
        <v>1</v>
      </c>
      <c r="R46" s="9"/>
      <c r="S46" s="9">
        <v>1</v>
      </c>
      <c r="T46" s="9"/>
      <c r="U46" s="9"/>
    </row>
    <row r="47" spans="1:21" ht="18.75" x14ac:dyDescent="0.3">
      <c r="A47" s="7" t="s">
        <v>727</v>
      </c>
      <c r="B47" s="7" t="s">
        <v>728</v>
      </c>
      <c r="C47" s="8" t="s">
        <v>48</v>
      </c>
      <c r="D47" s="22">
        <f>SUM(E47:U47)</f>
        <v>9</v>
      </c>
      <c r="E47" s="9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/>
      <c r="M47" s="9"/>
      <c r="N47" s="9"/>
      <c r="O47" s="9">
        <v>1</v>
      </c>
      <c r="P47" s="9"/>
      <c r="Q47" s="9">
        <v>1</v>
      </c>
      <c r="R47" s="9"/>
      <c r="S47" s="9">
        <v>1</v>
      </c>
      <c r="T47" s="9"/>
      <c r="U47" s="9"/>
    </row>
    <row r="48" spans="1:21" ht="18.75" x14ac:dyDescent="0.3">
      <c r="A48" s="7"/>
      <c r="B48" s="7"/>
      <c r="C48" s="8"/>
      <c r="D48" s="22">
        <f t="shared" ref="D48:D53" si="1">SUM(E48:U48)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2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2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2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2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2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S47">
    <sortCondition ref="A4:A47"/>
    <sortCondition ref="B4:B47"/>
    <sortCondition ref="C4:C47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6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21.285156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  <col min="22" max="22" width="9.28515625" customWidth="1"/>
  </cols>
  <sheetData>
    <row r="1" spans="1:22" s="1" customFormat="1" ht="17.45" customHeight="1" x14ac:dyDescent="0.25">
      <c r="A1" s="49" t="s">
        <v>552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 t="shared" si="0"/>
        <v>43694</v>
      </c>
      <c r="T3" s="6">
        <f t="shared" si="0"/>
        <v>43701</v>
      </c>
      <c r="U3" s="6">
        <f t="shared" si="0"/>
        <v>43708</v>
      </c>
      <c r="V3" s="6">
        <f>+U3+7</f>
        <v>43715</v>
      </c>
    </row>
    <row r="4" spans="1:22" ht="18.75" x14ac:dyDescent="0.3">
      <c r="A4" s="7" t="s">
        <v>554</v>
      </c>
      <c r="B4" s="7" t="s">
        <v>555</v>
      </c>
      <c r="C4" s="8" t="s">
        <v>48</v>
      </c>
      <c r="D4" s="20">
        <f t="shared" ref="D4:D17" si="1">SUM(E4:V4)</f>
        <v>11</v>
      </c>
      <c r="E4" s="9">
        <v>1</v>
      </c>
      <c r="F4" s="9">
        <v>1</v>
      </c>
      <c r="G4" s="9">
        <v>1</v>
      </c>
      <c r="H4" s="9"/>
      <c r="I4" s="9">
        <v>1</v>
      </c>
      <c r="J4" s="9">
        <v>1</v>
      </c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>
        <v>1</v>
      </c>
      <c r="R4" s="9"/>
      <c r="S4" s="9"/>
      <c r="T4" s="9"/>
      <c r="U4" s="9"/>
      <c r="V4" s="9"/>
    </row>
    <row r="5" spans="1:22" ht="18.75" x14ac:dyDescent="0.3">
      <c r="A5" s="32" t="s">
        <v>908</v>
      </c>
      <c r="B5" s="32" t="s">
        <v>60</v>
      </c>
      <c r="C5" s="8" t="s">
        <v>48</v>
      </c>
      <c r="D5" s="20">
        <f t="shared" si="1"/>
        <v>6</v>
      </c>
      <c r="E5" s="9"/>
      <c r="F5" s="9"/>
      <c r="G5" s="9"/>
      <c r="H5" s="9"/>
      <c r="I5" s="9">
        <v>1</v>
      </c>
      <c r="J5" s="9">
        <v>1</v>
      </c>
      <c r="K5" s="9">
        <v>1</v>
      </c>
      <c r="L5" s="9">
        <v>1</v>
      </c>
      <c r="M5" s="9"/>
      <c r="N5" s="9"/>
      <c r="O5" s="9"/>
      <c r="P5" s="9">
        <v>1</v>
      </c>
      <c r="Q5" s="9">
        <v>1</v>
      </c>
      <c r="R5" s="9"/>
      <c r="S5" s="9"/>
      <c r="T5" s="9"/>
      <c r="U5" s="9"/>
      <c r="V5" s="9"/>
    </row>
    <row r="6" spans="1:22" ht="18.75" x14ac:dyDescent="0.3">
      <c r="A6" s="7" t="s">
        <v>553</v>
      </c>
      <c r="B6" s="7" t="s">
        <v>60</v>
      </c>
      <c r="C6" s="8" t="s">
        <v>48</v>
      </c>
      <c r="D6" s="20">
        <f t="shared" si="1"/>
        <v>11</v>
      </c>
      <c r="E6" s="9">
        <v>1</v>
      </c>
      <c r="F6" s="9">
        <v>1</v>
      </c>
      <c r="G6" s="9">
        <v>1</v>
      </c>
      <c r="H6" s="9"/>
      <c r="I6" s="9"/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/>
      <c r="T6" s="9"/>
      <c r="U6" s="9"/>
      <c r="V6" s="9"/>
    </row>
    <row r="7" spans="1:22" ht="18.75" x14ac:dyDescent="0.3">
      <c r="A7" s="7" t="s">
        <v>906</v>
      </c>
      <c r="B7" s="7" t="s">
        <v>86</v>
      </c>
      <c r="C7" s="8" t="s">
        <v>48</v>
      </c>
      <c r="D7" s="20">
        <f t="shared" si="1"/>
        <v>3</v>
      </c>
      <c r="E7" s="9"/>
      <c r="F7" s="9"/>
      <c r="G7" s="9"/>
      <c r="H7" s="9"/>
      <c r="I7" s="9"/>
      <c r="J7" s="9"/>
      <c r="K7" s="9"/>
      <c r="L7" s="9"/>
      <c r="M7" s="9">
        <v>1</v>
      </c>
      <c r="N7" s="9">
        <v>1</v>
      </c>
      <c r="O7" s="9"/>
      <c r="P7" s="9"/>
      <c r="Q7" s="9">
        <v>1</v>
      </c>
      <c r="R7" s="9"/>
      <c r="S7" s="9"/>
      <c r="T7" s="9"/>
      <c r="U7" s="9"/>
      <c r="V7" s="9"/>
    </row>
    <row r="8" spans="1:22" ht="18.75" x14ac:dyDescent="0.3">
      <c r="A8" s="24" t="s">
        <v>909</v>
      </c>
      <c r="B8" s="24" t="s">
        <v>943</v>
      </c>
      <c r="C8" s="8" t="s">
        <v>48</v>
      </c>
      <c r="D8" s="20">
        <f t="shared" si="1"/>
        <v>9</v>
      </c>
      <c r="E8" s="9">
        <v>1</v>
      </c>
      <c r="F8" s="9">
        <v>1</v>
      </c>
      <c r="G8" s="9">
        <v>1</v>
      </c>
      <c r="H8" s="9"/>
      <c r="I8" s="9">
        <v>1</v>
      </c>
      <c r="J8" s="9">
        <v>1</v>
      </c>
      <c r="K8" s="9">
        <v>1</v>
      </c>
      <c r="L8" s="9">
        <v>1</v>
      </c>
      <c r="M8" s="9"/>
      <c r="N8" s="9">
        <v>1</v>
      </c>
      <c r="O8" s="9"/>
      <c r="P8" s="9"/>
      <c r="Q8" s="9">
        <v>1</v>
      </c>
      <c r="R8" s="9"/>
      <c r="S8" s="9"/>
      <c r="T8" s="9"/>
      <c r="U8" s="9"/>
      <c r="V8" s="9"/>
    </row>
    <row r="9" spans="1:22" ht="18.75" x14ac:dyDescent="0.3">
      <c r="A9" s="7" t="s">
        <v>909</v>
      </c>
      <c r="B9" s="7" t="s">
        <v>74</v>
      </c>
      <c r="C9" s="8" t="s">
        <v>48</v>
      </c>
      <c r="D9" s="20">
        <f t="shared" si="1"/>
        <v>11</v>
      </c>
      <c r="E9" s="9">
        <v>1</v>
      </c>
      <c r="F9" s="9">
        <v>1</v>
      </c>
      <c r="G9" s="9">
        <v>1</v>
      </c>
      <c r="H9" s="9"/>
      <c r="I9" s="9">
        <v>1</v>
      </c>
      <c r="J9" s="9">
        <v>1</v>
      </c>
      <c r="K9" s="9">
        <v>1</v>
      </c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/>
      <c r="S9" s="9"/>
      <c r="T9" s="9"/>
      <c r="U9" s="9"/>
      <c r="V9" s="9"/>
    </row>
    <row r="10" spans="1:22" ht="18.75" x14ac:dyDescent="0.3">
      <c r="A10" s="24" t="s">
        <v>909</v>
      </c>
      <c r="B10" s="24" t="s">
        <v>942</v>
      </c>
      <c r="C10" s="8" t="s">
        <v>48</v>
      </c>
      <c r="D10" s="20">
        <f t="shared" si="1"/>
        <v>11</v>
      </c>
      <c r="E10" s="9">
        <v>1</v>
      </c>
      <c r="F10" s="9">
        <v>1</v>
      </c>
      <c r="G10" s="9">
        <v>1</v>
      </c>
      <c r="H10" s="9"/>
      <c r="I10" s="9">
        <v>1</v>
      </c>
      <c r="J10" s="9">
        <v>1</v>
      </c>
      <c r="K10" s="9">
        <v>1</v>
      </c>
      <c r="L10" s="9">
        <v>1</v>
      </c>
      <c r="M10" s="9"/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/>
    </row>
    <row r="11" spans="1:22" ht="18.75" x14ac:dyDescent="0.3">
      <c r="A11" s="7" t="s">
        <v>181</v>
      </c>
      <c r="B11" s="7" t="s">
        <v>77</v>
      </c>
      <c r="C11" s="8" t="s">
        <v>48</v>
      </c>
      <c r="D11" s="20">
        <f t="shared" si="1"/>
        <v>1</v>
      </c>
      <c r="E11" s="9"/>
      <c r="F11" s="9"/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18.75" x14ac:dyDescent="0.3">
      <c r="A12" s="24" t="s">
        <v>181</v>
      </c>
      <c r="B12" s="24" t="s">
        <v>393</v>
      </c>
      <c r="C12" s="8" t="s">
        <v>48</v>
      </c>
      <c r="D12" s="20">
        <f t="shared" si="1"/>
        <v>12</v>
      </c>
      <c r="E12" s="9">
        <v>1</v>
      </c>
      <c r="F12" s="9">
        <v>1</v>
      </c>
      <c r="G12" s="9">
        <v>1</v>
      </c>
      <c r="H12" s="9"/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/>
      <c r="S12" s="9"/>
      <c r="T12" s="9"/>
      <c r="U12" s="9"/>
      <c r="V12" s="9"/>
    </row>
    <row r="13" spans="1:22" ht="18.75" x14ac:dyDescent="0.3">
      <c r="A13" s="7" t="s">
        <v>907</v>
      </c>
      <c r="B13" s="7" t="s">
        <v>55</v>
      </c>
      <c r="C13" s="8" t="s">
        <v>48</v>
      </c>
      <c r="D13" s="20">
        <f t="shared" si="1"/>
        <v>5</v>
      </c>
      <c r="E13" s="9"/>
      <c r="F13" s="9"/>
      <c r="G13" s="9"/>
      <c r="H13" s="9"/>
      <c r="I13" s="9"/>
      <c r="J13" s="9"/>
      <c r="K13" s="9"/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/>
    </row>
    <row r="14" spans="1:22" ht="18.75" x14ac:dyDescent="0.3">
      <c r="A14" s="7" t="s">
        <v>820</v>
      </c>
      <c r="B14" s="7" t="s">
        <v>764</v>
      </c>
      <c r="C14" s="8" t="s">
        <v>48</v>
      </c>
      <c r="D14" s="20">
        <f t="shared" si="1"/>
        <v>10</v>
      </c>
      <c r="E14" s="9"/>
      <c r="F14" s="9"/>
      <c r="G14" s="9">
        <v>1</v>
      </c>
      <c r="H14" s="9"/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/>
      <c r="S14" s="9"/>
      <c r="T14" s="9"/>
      <c r="U14" s="9"/>
      <c r="V14" s="9"/>
    </row>
    <row r="15" spans="1:22" ht="18.75" x14ac:dyDescent="0.3">
      <c r="A15" s="7" t="s">
        <v>556</v>
      </c>
      <c r="B15" s="7" t="s">
        <v>179</v>
      </c>
      <c r="C15" s="8" t="s">
        <v>48</v>
      </c>
      <c r="D15" s="20">
        <f t="shared" si="1"/>
        <v>12</v>
      </c>
      <c r="E15" s="9">
        <v>1</v>
      </c>
      <c r="F15" s="9">
        <v>1</v>
      </c>
      <c r="G15" s="9">
        <v>1</v>
      </c>
      <c r="H15" s="9"/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/>
      <c r="T15" s="9"/>
      <c r="U15" s="9"/>
      <c r="V15" s="9"/>
    </row>
    <row r="16" spans="1:22" ht="18.75" x14ac:dyDescent="0.3">
      <c r="A16" s="7" t="s">
        <v>556</v>
      </c>
      <c r="B16" s="7" t="s">
        <v>557</v>
      </c>
      <c r="C16" s="8" t="s">
        <v>48</v>
      </c>
      <c r="D16" s="20">
        <f t="shared" si="1"/>
        <v>11</v>
      </c>
      <c r="E16" s="9">
        <v>1</v>
      </c>
      <c r="F16" s="9">
        <v>1</v>
      </c>
      <c r="G16" s="9">
        <v>1</v>
      </c>
      <c r="H16" s="9"/>
      <c r="I16" s="9">
        <v>1</v>
      </c>
      <c r="J16" s="9"/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/>
      <c r="T16" s="9"/>
      <c r="U16" s="9"/>
      <c r="V16" s="9"/>
    </row>
    <row r="17" spans="1:22" ht="18.75" x14ac:dyDescent="0.3">
      <c r="A17" s="7" t="s">
        <v>787</v>
      </c>
      <c r="B17" s="7" t="s">
        <v>788</v>
      </c>
      <c r="C17" s="8" t="s">
        <v>48</v>
      </c>
      <c r="D17" s="20">
        <f t="shared" si="1"/>
        <v>10</v>
      </c>
      <c r="E17" s="9"/>
      <c r="F17" s="9">
        <v>1</v>
      </c>
      <c r="G17" s="9">
        <v>1</v>
      </c>
      <c r="H17" s="9"/>
      <c r="I17" s="9">
        <v>1</v>
      </c>
      <c r="J17" s="9">
        <v>1</v>
      </c>
      <c r="K17" s="9">
        <v>1</v>
      </c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/>
      <c r="T17" s="9"/>
      <c r="U17" s="9"/>
      <c r="V17" s="9"/>
    </row>
    <row r="18" spans="1:22" ht="18.75" x14ac:dyDescent="0.3">
      <c r="A18" s="7" t="s">
        <v>946</v>
      </c>
      <c r="B18" s="7" t="s">
        <v>947</v>
      </c>
      <c r="C18" s="8" t="s">
        <v>48</v>
      </c>
      <c r="D18" s="20">
        <f t="shared" ref="D18:D35" si="2">SUM(E18:V18)</f>
        <v>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1</v>
      </c>
      <c r="Q18" s="9">
        <v>1</v>
      </c>
      <c r="R18" s="9"/>
      <c r="S18" s="9"/>
      <c r="T18" s="9"/>
      <c r="U18" s="9"/>
      <c r="V18" s="9"/>
    </row>
    <row r="19" spans="1:22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ref="D36:D53" si="3">SUM(E36:V36)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M17">
    <sortCondition ref="C4:C17"/>
    <sortCondition ref="A4:A17"/>
    <sortCondition ref="B4:B17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17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61"/>
  <sheetViews>
    <sheetView zoomScale="75" zoomScaleNormal="7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5" x14ac:dyDescent="0.25"/>
  <cols>
    <col min="1" max="1" width="16" bestFit="1" customWidth="1"/>
    <col min="2" max="2" width="15.42578125" bestFit="1" customWidth="1"/>
    <col min="3" max="3" width="9.28515625" style="2" bestFit="1" customWidth="1"/>
    <col min="4" max="4" width="11.42578125" bestFit="1" customWidth="1"/>
    <col min="5" max="5" width="8.85546875" style="18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23" width="9.28515625" bestFit="1" customWidth="1"/>
  </cols>
  <sheetData>
    <row r="1" spans="1:23" s="1" customFormat="1" ht="17.45" customHeight="1" x14ac:dyDescent="0.25">
      <c r="A1" s="49" t="s">
        <v>327</v>
      </c>
      <c r="B1" s="44"/>
      <c r="C1" s="44"/>
      <c r="D1" s="44"/>
      <c r="E1" s="44"/>
      <c r="F1" s="43" t="s">
        <v>43</v>
      </c>
      <c r="G1" s="44"/>
      <c r="H1" s="4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513</v>
      </c>
      <c r="E2" s="47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  <c r="W2" s="5" t="s">
        <v>39</v>
      </c>
    </row>
    <row r="3" spans="1:23" ht="18.75" x14ac:dyDescent="0.25">
      <c r="A3" s="46"/>
      <c r="B3" s="46"/>
      <c r="C3" s="48"/>
      <c r="D3" s="48"/>
      <c r="E3" s="48"/>
      <c r="F3" s="6">
        <v>43582</v>
      </c>
      <c r="G3" s="6">
        <f>+F3+7</f>
        <v>43589</v>
      </c>
      <c r="H3" s="6">
        <f>+G3+7</f>
        <v>43596</v>
      </c>
      <c r="I3" s="6">
        <f t="shared" ref="I3:W3" si="0">+H3+7</f>
        <v>43603</v>
      </c>
      <c r="J3" s="6">
        <f t="shared" si="0"/>
        <v>43610</v>
      </c>
      <c r="K3" s="6">
        <f t="shared" si="0"/>
        <v>43617</v>
      </c>
      <c r="L3" s="6">
        <f>+K3+14</f>
        <v>43631</v>
      </c>
      <c r="M3" s="6">
        <f t="shared" si="0"/>
        <v>43638</v>
      </c>
      <c r="N3" s="6">
        <f>+M3+7</f>
        <v>43645</v>
      </c>
      <c r="O3" s="6">
        <f>+N3+14</f>
        <v>43659</v>
      </c>
      <c r="P3" s="6">
        <f t="shared" si="0"/>
        <v>43666</v>
      </c>
      <c r="Q3" s="6">
        <f t="shared" si="0"/>
        <v>43673</v>
      </c>
      <c r="R3" s="6">
        <f t="shared" si="0"/>
        <v>43680</v>
      </c>
      <c r="S3" s="6">
        <f t="shared" si="0"/>
        <v>43687</v>
      </c>
      <c r="T3" s="6">
        <f>+S3+7</f>
        <v>43694</v>
      </c>
      <c r="U3" s="6">
        <f t="shared" si="0"/>
        <v>43701</v>
      </c>
      <c r="V3" s="6">
        <f t="shared" si="0"/>
        <v>43708</v>
      </c>
      <c r="W3" s="6">
        <f t="shared" si="0"/>
        <v>43715</v>
      </c>
    </row>
    <row r="4" spans="1:23" ht="18.75" x14ac:dyDescent="0.3">
      <c r="A4" s="7" t="s">
        <v>347</v>
      </c>
      <c r="B4" s="7" t="s">
        <v>70</v>
      </c>
      <c r="C4" s="9" t="s">
        <v>49</v>
      </c>
      <c r="D4" s="8" t="s">
        <v>593</v>
      </c>
      <c r="E4" s="20">
        <f>SUM(F4:V4)</f>
        <v>14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  <c r="W4" s="9"/>
    </row>
    <row r="5" spans="1:23" ht="18.75" x14ac:dyDescent="0.3">
      <c r="A5" s="7" t="s">
        <v>347</v>
      </c>
      <c r="B5" s="7" t="s">
        <v>348</v>
      </c>
      <c r="C5" s="9" t="s">
        <v>49</v>
      </c>
      <c r="D5" s="8" t="s">
        <v>593</v>
      </c>
      <c r="E5" s="20">
        <f>SUM(F5:V5)</f>
        <v>11</v>
      </c>
      <c r="F5" s="9">
        <v>1</v>
      </c>
      <c r="G5" s="9">
        <v>1</v>
      </c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/>
      <c r="R5" s="9">
        <v>1</v>
      </c>
      <c r="S5" s="9"/>
      <c r="T5" s="9">
        <v>1</v>
      </c>
      <c r="U5" s="9"/>
      <c r="V5" s="9"/>
      <c r="W5" s="9"/>
    </row>
    <row r="6" spans="1:23" ht="18.75" x14ac:dyDescent="0.3">
      <c r="A6" s="7" t="s">
        <v>338</v>
      </c>
      <c r="B6" s="7" t="s">
        <v>339</v>
      </c>
      <c r="C6" s="9" t="s">
        <v>49</v>
      </c>
      <c r="D6" s="8" t="s">
        <v>592</v>
      </c>
      <c r="E6" s="20">
        <f>SUM(F6:V6)</f>
        <v>9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/>
      <c r="O6" s="9"/>
      <c r="P6" s="9"/>
      <c r="Q6" s="9">
        <v>1</v>
      </c>
      <c r="R6" s="9">
        <v>1</v>
      </c>
      <c r="S6" s="9"/>
      <c r="T6" s="9"/>
      <c r="U6" s="9"/>
      <c r="V6" s="9"/>
      <c r="W6" s="9"/>
    </row>
    <row r="7" spans="1:23" ht="18.75" x14ac:dyDescent="0.3">
      <c r="A7" s="7" t="s">
        <v>340</v>
      </c>
      <c r="B7" s="7" t="s">
        <v>86</v>
      </c>
      <c r="C7" s="9" t="s">
        <v>49</v>
      </c>
      <c r="D7" s="8" t="s">
        <v>592</v>
      </c>
      <c r="E7" s="20">
        <f>SUM(F7:V7)</f>
        <v>8</v>
      </c>
      <c r="F7" s="9">
        <v>1</v>
      </c>
      <c r="G7" s="9">
        <v>1</v>
      </c>
      <c r="H7" s="9"/>
      <c r="I7" s="9">
        <v>1</v>
      </c>
      <c r="J7" s="9">
        <v>1</v>
      </c>
      <c r="K7" s="9">
        <v>1</v>
      </c>
      <c r="L7" s="9">
        <v>1</v>
      </c>
      <c r="M7" s="9"/>
      <c r="N7" s="9"/>
      <c r="O7" s="9"/>
      <c r="P7" s="9"/>
      <c r="Q7" s="9">
        <v>1</v>
      </c>
      <c r="R7" s="9">
        <v>1</v>
      </c>
      <c r="S7" s="9"/>
      <c r="T7" s="9"/>
      <c r="U7" s="9"/>
      <c r="V7" s="9"/>
      <c r="W7" s="9"/>
    </row>
    <row r="8" spans="1:23" ht="18.75" x14ac:dyDescent="0.3">
      <c r="A8" s="7" t="s">
        <v>477</v>
      </c>
      <c r="B8" s="7" t="s">
        <v>328</v>
      </c>
      <c r="C8" s="9" t="s">
        <v>49</v>
      </c>
      <c r="D8" s="8" t="s">
        <v>592</v>
      </c>
      <c r="E8" s="20">
        <f>SUM(F8:V8)</f>
        <v>11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/>
      <c r="Q8" s="9"/>
      <c r="R8" s="9">
        <v>1</v>
      </c>
      <c r="S8" s="9"/>
      <c r="T8" s="9"/>
      <c r="U8" s="9"/>
      <c r="V8" s="9"/>
      <c r="W8" s="9"/>
    </row>
    <row r="9" spans="1:23" ht="18.75" x14ac:dyDescent="0.3">
      <c r="A9" s="7" t="s">
        <v>896</v>
      </c>
      <c r="B9" s="7" t="s">
        <v>870</v>
      </c>
      <c r="C9" s="9" t="s">
        <v>49</v>
      </c>
      <c r="D9" s="8" t="s">
        <v>592</v>
      </c>
      <c r="E9" s="20">
        <f>SUM(F9:V9)</f>
        <v>7</v>
      </c>
      <c r="F9" s="9"/>
      <c r="G9" s="9"/>
      <c r="H9" s="9"/>
      <c r="I9" s="9">
        <v>1</v>
      </c>
      <c r="J9" s="9"/>
      <c r="K9" s="9">
        <v>1</v>
      </c>
      <c r="L9" s="9">
        <v>1</v>
      </c>
      <c r="M9" s="9"/>
      <c r="N9" s="9">
        <v>1</v>
      </c>
      <c r="O9" s="9"/>
      <c r="P9" s="9">
        <v>1</v>
      </c>
      <c r="Q9" s="9">
        <v>1</v>
      </c>
      <c r="R9" s="9">
        <v>1</v>
      </c>
      <c r="S9" s="9"/>
      <c r="T9" s="9"/>
      <c r="U9" s="9"/>
      <c r="V9" s="9"/>
      <c r="W9" s="9"/>
    </row>
    <row r="10" spans="1:23" ht="18.75" x14ac:dyDescent="0.3">
      <c r="A10" s="7" t="s">
        <v>343</v>
      </c>
      <c r="B10" s="7" t="s">
        <v>344</v>
      </c>
      <c r="C10" s="9" t="s">
        <v>49</v>
      </c>
      <c r="D10" s="8" t="s">
        <v>593</v>
      </c>
      <c r="E10" s="20">
        <f>SUM(F10:V10)</f>
        <v>14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>
        <v>1</v>
      </c>
      <c r="U10" s="9"/>
      <c r="V10" s="9"/>
      <c r="W10" s="9"/>
    </row>
    <row r="11" spans="1:23" ht="18.75" x14ac:dyDescent="0.3">
      <c r="A11" s="7" t="s">
        <v>343</v>
      </c>
      <c r="B11" s="7" t="s">
        <v>345</v>
      </c>
      <c r="C11" s="9" t="s">
        <v>49</v>
      </c>
      <c r="D11" s="8" t="s">
        <v>593</v>
      </c>
      <c r="E11" s="20">
        <f>SUM(F11:V11)</f>
        <v>14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/>
      <c r="T11" s="9">
        <v>1</v>
      </c>
      <c r="U11" s="9"/>
      <c r="V11" s="9"/>
      <c r="W11" s="9"/>
    </row>
    <row r="12" spans="1:23" ht="18.75" x14ac:dyDescent="0.3">
      <c r="A12" s="7" t="s">
        <v>483</v>
      </c>
      <c r="B12" s="7" t="s">
        <v>276</v>
      </c>
      <c r="C12" s="9" t="s">
        <v>49</v>
      </c>
      <c r="D12" s="8" t="s">
        <v>592</v>
      </c>
      <c r="E12" s="20">
        <f>SUM(F12:V12)</f>
        <v>8</v>
      </c>
      <c r="F12" s="9">
        <v>1</v>
      </c>
      <c r="G12" s="9">
        <v>1</v>
      </c>
      <c r="H12" s="9"/>
      <c r="I12" s="9"/>
      <c r="J12" s="9"/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/>
      <c r="R12" s="9">
        <v>1</v>
      </c>
      <c r="S12" s="9"/>
      <c r="T12" s="9"/>
      <c r="U12" s="9"/>
      <c r="V12" s="9"/>
      <c r="W12" s="9"/>
    </row>
    <row r="13" spans="1:23" ht="18.75" x14ac:dyDescent="0.3">
      <c r="A13" s="7" t="s">
        <v>342</v>
      </c>
      <c r="B13" s="7" t="s">
        <v>186</v>
      </c>
      <c r="C13" s="9" t="s">
        <v>49</v>
      </c>
      <c r="D13" s="8" t="s">
        <v>592</v>
      </c>
      <c r="E13" s="20">
        <f>SUM(F13:V13)</f>
        <v>6</v>
      </c>
      <c r="F13" s="9">
        <v>1</v>
      </c>
      <c r="G13" s="9">
        <v>1</v>
      </c>
      <c r="H13" s="9">
        <v>1</v>
      </c>
      <c r="I13" s="9">
        <v>1</v>
      </c>
      <c r="J13" s="9"/>
      <c r="K13" s="9"/>
      <c r="L13" s="9">
        <v>1</v>
      </c>
      <c r="M13" s="9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8.75" x14ac:dyDescent="0.3">
      <c r="A14" s="7" t="s">
        <v>349</v>
      </c>
      <c r="B14" s="7" t="s">
        <v>350</v>
      </c>
      <c r="C14" s="9" t="s">
        <v>49</v>
      </c>
      <c r="D14" s="8" t="s">
        <v>593</v>
      </c>
      <c r="E14" s="20">
        <f>SUM(F14:V14)</f>
        <v>14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  <c r="W14" s="9"/>
    </row>
    <row r="15" spans="1:23" ht="18.75" x14ac:dyDescent="0.3">
      <c r="A15" s="7" t="s">
        <v>346</v>
      </c>
      <c r="B15" s="7" t="s">
        <v>292</v>
      </c>
      <c r="C15" s="9" t="s">
        <v>49</v>
      </c>
      <c r="D15" s="8" t="s">
        <v>593</v>
      </c>
      <c r="E15" s="20">
        <f>SUM(F15:V15)</f>
        <v>13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>
        <v>1</v>
      </c>
      <c r="S15" s="9"/>
      <c r="T15" s="9">
        <v>1</v>
      </c>
      <c r="U15" s="9"/>
      <c r="V15" s="9"/>
      <c r="W15" s="9"/>
    </row>
    <row r="16" spans="1:23" ht="18.75" x14ac:dyDescent="0.3">
      <c r="A16" s="7" t="s">
        <v>351</v>
      </c>
      <c r="B16" s="7" t="s">
        <v>182</v>
      </c>
      <c r="C16" s="9" t="s">
        <v>49</v>
      </c>
      <c r="D16" s="8" t="s">
        <v>593</v>
      </c>
      <c r="E16" s="20">
        <f>SUM(F16:V16)</f>
        <v>12</v>
      </c>
      <c r="F16" s="9">
        <v>1</v>
      </c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/>
      <c r="P16" s="9">
        <v>1</v>
      </c>
      <c r="Q16" s="9">
        <v>1</v>
      </c>
      <c r="R16" s="9">
        <v>1</v>
      </c>
      <c r="S16" s="9"/>
      <c r="T16" s="9">
        <v>1</v>
      </c>
      <c r="U16" s="9"/>
      <c r="V16" s="9"/>
      <c r="W16" s="9"/>
    </row>
    <row r="17" spans="1:23" ht="18.75" x14ac:dyDescent="0.3">
      <c r="A17" s="7" t="s">
        <v>478</v>
      </c>
      <c r="B17" s="7" t="s">
        <v>479</v>
      </c>
      <c r="C17" s="9" t="s">
        <v>49</v>
      </c>
      <c r="D17" s="8" t="s">
        <v>592</v>
      </c>
      <c r="E17" s="20">
        <f>SUM(F17:V17)</f>
        <v>11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/>
      <c r="Q17" s="9"/>
      <c r="R17" s="9">
        <v>1</v>
      </c>
      <c r="S17" s="9"/>
      <c r="T17" s="9"/>
      <c r="U17" s="9"/>
      <c r="V17" s="9"/>
      <c r="W17" s="9"/>
    </row>
    <row r="18" spans="1:23" ht="18.75" x14ac:dyDescent="0.3">
      <c r="A18" s="7" t="s">
        <v>198</v>
      </c>
      <c r="B18" s="7" t="s">
        <v>113</v>
      </c>
      <c r="C18" s="9" t="s">
        <v>49</v>
      </c>
      <c r="D18" s="8" t="s">
        <v>593</v>
      </c>
      <c r="E18" s="20">
        <f>SUM(F18:V18)</f>
        <v>9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/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/>
    </row>
    <row r="19" spans="1:23" ht="18.75" x14ac:dyDescent="0.3">
      <c r="A19" s="7" t="s">
        <v>848</v>
      </c>
      <c r="B19" s="7" t="s">
        <v>849</v>
      </c>
      <c r="C19" s="9" t="s">
        <v>49</v>
      </c>
      <c r="D19" s="8" t="s">
        <v>592</v>
      </c>
      <c r="E19" s="20">
        <f>SUM(F19:V19)</f>
        <v>9</v>
      </c>
      <c r="F19" s="9"/>
      <c r="G19" s="9"/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>
        <v>1</v>
      </c>
      <c r="Q19" s="9"/>
      <c r="R19" s="9">
        <v>1</v>
      </c>
      <c r="S19" s="9"/>
      <c r="T19" s="9"/>
      <c r="U19" s="9"/>
      <c r="V19" s="9"/>
      <c r="W19" s="9"/>
    </row>
    <row r="20" spans="1:23" ht="18.75" x14ac:dyDescent="0.3">
      <c r="A20" s="7" t="s">
        <v>352</v>
      </c>
      <c r="B20" s="7" t="s">
        <v>353</v>
      </c>
      <c r="C20" s="9" t="s">
        <v>49</v>
      </c>
      <c r="D20" s="8" t="s">
        <v>593</v>
      </c>
      <c r="E20" s="20">
        <f>SUM(F20:V20)</f>
        <v>10</v>
      </c>
      <c r="F20" s="9">
        <v>1</v>
      </c>
      <c r="G20" s="9">
        <v>1</v>
      </c>
      <c r="H20" s="9">
        <v>1</v>
      </c>
      <c r="I20" s="9"/>
      <c r="J20" s="9">
        <v>1</v>
      </c>
      <c r="K20" s="9"/>
      <c r="L20" s="9">
        <v>1</v>
      </c>
      <c r="M20" s="9">
        <v>1</v>
      </c>
      <c r="N20" s="9">
        <v>1</v>
      </c>
      <c r="O20" s="9"/>
      <c r="P20" s="9">
        <v>1</v>
      </c>
      <c r="Q20" s="9">
        <v>1</v>
      </c>
      <c r="R20" s="9"/>
      <c r="S20" s="9"/>
      <c r="T20" s="9">
        <v>1</v>
      </c>
      <c r="U20" s="9"/>
      <c r="V20" s="9"/>
      <c r="W20" s="9"/>
    </row>
    <row r="21" spans="1:23" ht="18.75" x14ac:dyDescent="0.3">
      <c r="A21" s="7" t="s">
        <v>329</v>
      </c>
      <c r="B21" s="7" t="s">
        <v>330</v>
      </c>
      <c r="C21" s="9" t="s">
        <v>49</v>
      </c>
      <c r="D21" s="8" t="s">
        <v>592</v>
      </c>
      <c r="E21" s="20">
        <f>SUM(F21:V21)</f>
        <v>10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/>
      <c r="O21" s="9"/>
      <c r="P21" s="9">
        <v>1</v>
      </c>
      <c r="Q21" s="9">
        <v>1</v>
      </c>
      <c r="R21" s="9">
        <v>1</v>
      </c>
      <c r="S21" s="9"/>
      <c r="T21" s="9"/>
      <c r="U21" s="9"/>
      <c r="V21" s="9"/>
      <c r="W21" s="9"/>
    </row>
    <row r="22" spans="1:23" ht="18.75" x14ac:dyDescent="0.3">
      <c r="A22" s="7" t="s">
        <v>481</v>
      </c>
      <c r="B22" s="7" t="s">
        <v>269</v>
      </c>
      <c r="C22" s="9" t="s">
        <v>49</v>
      </c>
      <c r="D22" s="8" t="s">
        <v>592</v>
      </c>
      <c r="E22" s="20">
        <f>SUM(F22:V22)</f>
        <v>10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/>
      <c r="Q22" s="9"/>
      <c r="R22" s="9"/>
      <c r="S22" s="9"/>
      <c r="T22" s="9"/>
      <c r="U22" s="9"/>
      <c r="V22" s="9"/>
      <c r="W22" s="9"/>
    </row>
    <row r="23" spans="1:23" ht="18.75" x14ac:dyDescent="0.3">
      <c r="A23" s="7" t="s">
        <v>358</v>
      </c>
      <c r="B23" s="7" t="s">
        <v>359</v>
      </c>
      <c r="C23" s="9" t="s">
        <v>49</v>
      </c>
      <c r="D23" s="8" t="s">
        <v>592</v>
      </c>
      <c r="E23" s="20">
        <f>SUM(F23:V23)</f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1</v>
      </c>
      <c r="Q23" s="9"/>
      <c r="R23" s="9"/>
      <c r="S23" s="9"/>
      <c r="T23" s="9"/>
      <c r="U23" s="9"/>
      <c r="V23" s="9"/>
      <c r="W23" s="9"/>
    </row>
    <row r="24" spans="1:23" ht="18.75" x14ac:dyDescent="0.3">
      <c r="A24" s="7" t="s">
        <v>358</v>
      </c>
      <c r="B24" s="7" t="s">
        <v>359</v>
      </c>
      <c r="C24" s="9" t="s">
        <v>49</v>
      </c>
      <c r="D24" s="8" t="s">
        <v>593</v>
      </c>
      <c r="E24" s="20">
        <f>SUM(F24:V24)</f>
        <v>9</v>
      </c>
      <c r="F24" s="9">
        <v>1</v>
      </c>
      <c r="G24" s="9"/>
      <c r="H24" s="9">
        <v>1</v>
      </c>
      <c r="I24" s="9">
        <v>1</v>
      </c>
      <c r="J24" s="9">
        <v>1</v>
      </c>
      <c r="K24" s="9">
        <v>1</v>
      </c>
      <c r="L24" s="9"/>
      <c r="M24" s="9">
        <v>1</v>
      </c>
      <c r="N24" s="9"/>
      <c r="O24" s="9">
        <v>1</v>
      </c>
      <c r="P24" s="9"/>
      <c r="Q24" s="9"/>
      <c r="R24" s="9">
        <v>1</v>
      </c>
      <c r="S24" s="9"/>
      <c r="T24" s="9">
        <v>1</v>
      </c>
      <c r="U24" s="9"/>
      <c r="V24" s="9"/>
      <c r="W24" s="9"/>
    </row>
    <row r="25" spans="1:23" ht="18.75" x14ac:dyDescent="0.3">
      <c r="A25" s="7" t="s">
        <v>331</v>
      </c>
      <c r="B25" s="7" t="s">
        <v>332</v>
      </c>
      <c r="C25" s="9" t="s">
        <v>49</v>
      </c>
      <c r="D25" s="8" t="s">
        <v>592</v>
      </c>
      <c r="E25" s="20">
        <f>SUM(F25:V25)</f>
        <v>11</v>
      </c>
      <c r="F25" s="9">
        <v>1</v>
      </c>
      <c r="G25" s="9">
        <v>1</v>
      </c>
      <c r="H25" s="9">
        <v>1</v>
      </c>
      <c r="I25" s="9"/>
      <c r="J25" s="9"/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  <c r="V25" s="9"/>
      <c r="W25" s="9"/>
    </row>
    <row r="26" spans="1:23" ht="18.75" x14ac:dyDescent="0.3">
      <c r="A26" s="7" t="s">
        <v>480</v>
      </c>
      <c r="B26" s="7" t="s">
        <v>335</v>
      </c>
      <c r="C26" s="9" t="s">
        <v>49</v>
      </c>
      <c r="D26" s="8" t="s">
        <v>592</v>
      </c>
      <c r="E26" s="20">
        <f>SUM(F26:V26)</f>
        <v>13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/>
      <c r="T26" s="9"/>
      <c r="U26" s="9"/>
      <c r="V26" s="9"/>
      <c r="W26" s="9"/>
    </row>
    <row r="27" spans="1:23" ht="18.75" x14ac:dyDescent="0.3">
      <c r="A27" s="7" t="s">
        <v>341</v>
      </c>
      <c r="B27" s="7" t="s">
        <v>148</v>
      </c>
      <c r="C27" s="9" t="s">
        <v>49</v>
      </c>
      <c r="D27" s="8" t="s">
        <v>592</v>
      </c>
      <c r="E27" s="20">
        <f>SUM(F27:V27)</f>
        <v>12</v>
      </c>
      <c r="F27" s="9">
        <v>1</v>
      </c>
      <c r="G27" s="9"/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/>
      <c r="T27" s="9"/>
      <c r="U27" s="9"/>
      <c r="V27" s="9"/>
      <c r="W27" s="9"/>
    </row>
    <row r="28" spans="1:23" ht="18.75" x14ac:dyDescent="0.3">
      <c r="A28" s="7" t="s">
        <v>482</v>
      </c>
      <c r="B28" s="7" t="s">
        <v>148</v>
      </c>
      <c r="C28" s="9" t="s">
        <v>49</v>
      </c>
      <c r="D28" s="8" t="s">
        <v>592</v>
      </c>
      <c r="E28" s="20">
        <f>SUM(F28:V28)</f>
        <v>2</v>
      </c>
      <c r="F28" s="9"/>
      <c r="G28" s="9">
        <v>1</v>
      </c>
      <c r="H28" s="9"/>
      <c r="I28" s="9"/>
      <c r="J28" s="9"/>
      <c r="K28" s="9"/>
      <c r="L28" s="9">
        <v>1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8.75" x14ac:dyDescent="0.3">
      <c r="A29" s="7" t="s">
        <v>333</v>
      </c>
      <c r="B29" s="7" t="s">
        <v>334</v>
      </c>
      <c r="C29" s="9" t="s">
        <v>49</v>
      </c>
      <c r="D29" s="8" t="s">
        <v>592</v>
      </c>
      <c r="E29" s="20">
        <f>SUM(F29:V29)</f>
        <v>9</v>
      </c>
      <c r="F29" s="9">
        <v>1</v>
      </c>
      <c r="G29" s="9"/>
      <c r="H29" s="9">
        <v>1</v>
      </c>
      <c r="I29" s="9">
        <v>1</v>
      </c>
      <c r="J29" s="9">
        <v>1</v>
      </c>
      <c r="K29" s="9">
        <v>1</v>
      </c>
      <c r="L29" s="9"/>
      <c r="M29" s="9"/>
      <c r="N29" s="9"/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  <c r="V29" s="9"/>
      <c r="W29" s="9"/>
    </row>
    <row r="30" spans="1:23" ht="18.75" x14ac:dyDescent="0.3">
      <c r="A30" s="7" t="s">
        <v>336</v>
      </c>
      <c r="B30" s="7" t="s">
        <v>337</v>
      </c>
      <c r="C30" s="9" t="s">
        <v>49</v>
      </c>
      <c r="D30" s="8" t="s">
        <v>592</v>
      </c>
      <c r="E30" s="20">
        <f>SUM(F30:V30)</f>
        <v>1</v>
      </c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8.75" x14ac:dyDescent="0.3">
      <c r="A31" s="7" t="s">
        <v>336</v>
      </c>
      <c r="B31" s="7" t="s">
        <v>337</v>
      </c>
      <c r="C31" s="9" t="s">
        <v>49</v>
      </c>
      <c r="D31" s="8" t="s">
        <v>593</v>
      </c>
      <c r="E31" s="20">
        <f>SUM(F31:V31)</f>
        <v>10</v>
      </c>
      <c r="F31" s="9"/>
      <c r="G31" s="9">
        <v>1</v>
      </c>
      <c r="H31" s="9">
        <v>1</v>
      </c>
      <c r="I31" s="9">
        <v>1</v>
      </c>
      <c r="J31" s="9">
        <v>1</v>
      </c>
      <c r="K31" s="9"/>
      <c r="L31" s="9">
        <v>1</v>
      </c>
      <c r="M31" s="9">
        <v>1</v>
      </c>
      <c r="N31" s="9"/>
      <c r="O31" s="9">
        <v>1</v>
      </c>
      <c r="P31" s="9">
        <v>1</v>
      </c>
      <c r="Q31" s="9">
        <v>1</v>
      </c>
      <c r="R31" s="9">
        <v>1</v>
      </c>
      <c r="S31" s="9"/>
      <c r="T31" s="9"/>
      <c r="U31" s="9"/>
      <c r="V31" s="9"/>
      <c r="W31" s="9"/>
    </row>
    <row r="32" spans="1:23" ht="18.75" x14ac:dyDescent="0.3">
      <c r="A32" s="7" t="s">
        <v>484</v>
      </c>
      <c r="B32" s="7" t="s">
        <v>224</v>
      </c>
      <c r="C32" s="9" t="s">
        <v>49</v>
      </c>
      <c r="D32" s="8" t="s">
        <v>592</v>
      </c>
      <c r="E32" s="20">
        <f>SUM(F32:V32)</f>
        <v>11</v>
      </c>
      <c r="F32" s="9"/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/>
      <c r="S32" s="9"/>
      <c r="T32" s="9"/>
      <c r="U32" s="9"/>
      <c r="V32" s="9"/>
      <c r="W32" s="9"/>
    </row>
    <row r="33" spans="1:23" ht="18.75" x14ac:dyDescent="0.3">
      <c r="A33" s="7" t="s">
        <v>354</v>
      </c>
      <c r="B33" s="7" t="s">
        <v>357</v>
      </c>
      <c r="C33" s="9" t="s">
        <v>49</v>
      </c>
      <c r="D33" s="8" t="s">
        <v>593</v>
      </c>
      <c r="E33" s="20">
        <f>SUM(F33:V33)</f>
        <v>13</v>
      </c>
      <c r="F33" s="9">
        <v>1</v>
      </c>
      <c r="G33" s="9">
        <v>1</v>
      </c>
      <c r="H33" s="9">
        <v>1</v>
      </c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/>
      <c r="T33" s="9">
        <v>1</v>
      </c>
      <c r="U33" s="9"/>
      <c r="V33" s="9"/>
      <c r="W33" s="9"/>
    </row>
    <row r="34" spans="1:23" ht="18.75" x14ac:dyDescent="0.3">
      <c r="A34" s="7" t="s">
        <v>354</v>
      </c>
      <c r="B34" s="7" t="s">
        <v>356</v>
      </c>
      <c r="C34" s="9" t="s">
        <v>49</v>
      </c>
      <c r="D34" s="8" t="s">
        <v>593</v>
      </c>
      <c r="E34" s="20">
        <f>SUM(F34:V34)</f>
        <v>12</v>
      </c>
      <c r="F34" s="9">
        <v>1</v>
      </c>
      <c r="G34" s="9">
        <v>1</v>
      </c>
      <c r="H34" s="9">
        <v>1</v>
      </c>
      <c r="I34" s="9"/>
      <c r="J34" s="9">
        <v>1</v>
      </c>
      <c r="K34" s="9">
        <v>1</v>
      </c>
      <c r="L34" s="9">
        <v>1</v>
      </c>
      <c r="M34" s="9">
        <v>1</v>
      </c>
      <c r="N34" s="9"/>
      <c r="O34" s="9">
        <v>1</v>
      </c>
      <c r="P34" s="9">
        <v>1</v>
      </c>
      <c r="Q34" s="9">
        <v>1</v>
      </c>
      <c r="R34" s="9">
        <v>1</v>
      </c>
      <c r="S34" s="9"/>
      <c r="T34" s="9">
        <v>1</v>
      </c>
      <c r="U34" s="9"/>
      <c r="V34" s="9"/>
      <c r="W34" s="9"/>
    </row>
    <row r="35" spans="1:23" ht="18.75" x14ac:dyDescent="0.3">
      <c r="A35" s="7" t="s">
        <v>354</v>
      </c>
      <c r="B35" s="7" t="s">
        <v>355</v>
      </c>
      <c r="C35" s="9" t="s">
        <v>49</v>
      </c>
      <c r="D35" s="8" t="s">
        <v>593</v>
      </c>
      <c r="E35" s="20">
        <f>SUM(F35:V35)</f>
        <v>12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/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/>
      <c r="T35" s="9">
        <v>1</v>
      </c>
      <c r="U35" s="9"/>
      <c r="V35" s="9"/>
      <c r="W35" s="9"/>
    </row>
    <row r="36" spans="1:23" ht="18.75" x14ac:dyDescent="0.3">
      <c r="A36" s="7"/>
      <c r="B36" s="7"/>
      <c r="C36" s="9"/>
      <c r="D36" s="8"/>
      <c r="E36" s="20">
        <f t="shared" ref="E36:E52" si="1">SUM(F36:V36)</f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8.75" x14ac:dyDescent="0.3">
      <c r="A37" s="7"/>
      <c r="B37" s="7"/>
      <c r="C37" s="9"/>
      <c r="D37" s="8"/>
      <c r="E37" s="20">
        <f t="shared" si="1"/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8.75" x14ac:dyDescent="0.3">
      <c r="A38" s="7"/>
      <c r="B38" s="7"/>
      <c r="C38" s="9"/>
      <c r="D38" s="8"/>
      <c r="E38" s="20">
        <f t="shared" si="1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8.75" x14ac:dyDescent="0.3">
      <c r="A39" s="7"/>
      <c r="B39" s="7"/>
      <c r="C39" s="9"/>
      <c r="D39" s="8"/>
      <c r="E39" s="20">
        <f t="shared" si="1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8.75" x14ac:dyDescent="0.3">
      <c r="A40" s="7"/>
      <c r="B40" s="7"/>
      <c r="C40" s="9"/>
      <c r="D40" s="8"/>
      <c r="E40" s="20">
        <f t="shared" si="1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8.75" x14ac:dyDescent="0.3">
      <c r="A41" s="7"/>
      <c r="B41" s="7"/>
      <c r="C41" s="9"/>
      <c r="D41" s="8"/>
      <c r="E41" s="20">
        <f t="shared" si="1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8.75" x14ac:dyDescent="0.3">
      <c r="A42" s="7"/>
      <c r="B42" s="7"/>
      <c r="C42" s="9"/>
      <c r="D42" s="8"/>
      <c r="E42" s="20">
        <f t="shared" si="1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8.75" x14ac:dyDescent="0.3">
      <c r="A43" s="7"/>
      <c r="B43" s="7"/>
      <c r="C43" s="9"/>
      <c r="D43" s="8"/>
      <c r="E43" s="20">
        <f t="shared" si="1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8.75" x14ac:dyDescent="0.3">
      <c r="A44" s="7"/>
      <c r="B44" s="7"/>
      <c r="C44" s="9"/>
      <c r="D44" s="8"/>
      <c r="E44" s="20">
        <f t="shared" si="1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8.75" x14ac:dyDescent="0.3">
      <c r="A45" s="7"/>
      <c r="B45" s="7"/>
      <c r="C45" s="9"/>
      <c r="D45" s="8"/>
      <c r="E45" s="20">
        <f t="shared" si="1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8.75" x14ac:dyDescent="0.3">
      <c r="A46" s="7"/>
      <c r="B46" s="7"/>
      <c r="C46" s="23"/>
      <c r="D46" s="7"/>
      <c r="E46" s="20">
        <f t="shared" si="1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8.75" x14ac:dyDescent="0.3">
      <c r="A47" s="7"/>
      <c r="B47" s="7"/>
      <c r="C47" s="9"/>
      <c r="D47" s="8"/>
      <c r="E47" s="20">
        <f t="shared" si="1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8.75" x14ac:dyDescent="0.3">
      <c r="A48" s="7"/>
      <c r="B48" s="7"/>
      <c r="C48" s="23"/>
      <c r="D48" s="7"/>
      <c r="E48" s="20">
        <f t="shared" si="1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x14ac:dyDescent="0.3">
      <c r="A49" s="7"/>
      <c r="B49" s="7"/>
      <c r="C49" s="9"/>
      <c r="D49" s="8"/>
      <c r="E49" s="20">
        <f t="shared" si="1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8.75" x14ac:dyDescent="0.3">
      <c r="A50" s="7"/>
      <c r="B50" s="7"/>
      <c r="C50" s="23"/>
      <c r="D50" s="7"/>
      <c r="E50" s="20">
        <f t="shared" si="1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8.75" x14ac:dyDescent="0.3">
      <c r="A51" s="7"/>
      <c r="B51" s="7"/>
      <c r="C51" s="9"/>
      <c r="D51" s="8"/>
      <c r="E51" s="20">
        <f t="shared" si="1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8.75" x14ac:dyDescent="0.3">
      <c r="A52" s="7"/>
      <c r="B52" s="7"/>
      <c r="C52" s="23"/>
      <c r="D52" s="7"/>
      <c r="E52" s="20">
        <f t="shared" si="1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60" spans="1:23" ht="14.45" customHeight="1" x14ac:dyDescent="0.25"/>
    <row r="61" spans="1:23" ht="14.45" customHeight="1" x14ac:dyDescent="0.25"/>
  </sheetData>
  <sortState xmlns:xlrd2="http://schemas.microsoft.com/office/spreadsheetml/2017/richdata2" ref="A4:T35">
    <sortCondition ref="A4:A35"/>
    <sortCondition ref="B4:B35"/>
    <sortCondition ref="C4:C35"/>
    <sortCondition ref="D4:D35"/>
  </sortState>
  <mergeCells count="7">
    <mergeCell ref="A1:E1"/>
    <mergeCell ref="F1:H1"/>
    <mergeCell ref="A2:A3"/>
    <mergeCell ref="B2:B3"/>
    <mergeCell ref="C2:C3"/>
    <mergeCell ref="E2:E3"/>
    <mergeCell ref="D2:D3"/>
  </mergeCells>
  <hyperlinks>
    <hyperlink ref="F1" location="Clubs!A1" display="Return to Front Page" xr:uid="{00000000-0004-0000-18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:S22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0" width="9.85546875" bestFit="1" customWidth="1"/>
    <col min="11" max="14" width="8.7109375" bestFit="1" customWidth="1"/>
    <col min="15" max="15" width="7.85546875" bestFit="1" customWidth="1"/>
    <col min="16" max="22" width="9.28515625" bestFit="1" customWidth="1"/>
  </cols>
  <sheetData>
    <row r="1" spans="1:22" s="1" customFormat="1" ht="17.45" customHeight="1" x14ac:dyDescent="0.25">
      <c r="A1" s="49" t="s">
        <v>242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27</v>
      </c>
      <c r="L2" s="5" t="s">
        <v>28</v>
      </c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34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>+I3+7</f>
        <v>43617</v>
      </c>
      <c r="K3" s="6">
        <f>+J3+14</f>
        <v>43631</v>
      </c>
      <c r="L3" s="6">
        <f>+K3+7</f>
        <v>43638</v>
      </c>
      <c r="M3" s="6">
        <f t="shared" si="0"/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249</v>
      </c>
      <c r="B4" s="7" t="s">
        <v>684</v>
      </c>
      <c r="C4" s="8" t="s">
        <v>48</v>
      </c>
      <c r="D4" s="22">
        <f>SUM(E4:U4)</f>
        <v>11</v>
      </c>
      <c r="E4" s="9">
        <v>1</v>
      </c>
      <c r="F4" s="9">
        <v>1</v>
      </c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/>
      <c r="S4" s="9"/>
      <c r="T4" s="9"/>
      <c r="U4" s="9"/>
      <c r="V4" s="9"/>
    </row>
    <row r="5" spans="1:22" ht="18.75" x14ac:dyDescent="0.3">
      <c r="A5" s="7" t="s">
        <v>798</v>
      </c>
      <c r="B5" s="7" t="s">
        <v>248</v>
      </c>
      <c r="C5" s="8" t="s">
        <v>50</v>
      </c>
      <c r="D5" s="22">
        <f>SUM(E5:U5)</f>
        <v>13</v>
      </c>
      <c r="E5" s="9"/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>
        <v>1</v>
      </c>
      <c r="T5" s="9"/>
      <c r="U5" s="9"/>
      <c r="V5" s="9"/>
    </row>
    <row r="6" spans="1:22" ht="18.75" x14ac:dyDescent="0.3">
      <c r="A6" s="7" t="s">
        <v>689</v>
      </c>
      <c r="B6" s="7" t="s">
        <v>297</v>
      </c>
      <c r="C6" s="8" t="s">
        <v>50</v>
      </c>
      <c r="D6" s="22">
        <f>SUM(E6:U6)</f>
        <v>14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/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739</v>
      </c>
      <c r="B7" s="7" t="s">
        <v>206</v>
      </c>
      <c r="C7" s="8" t="s">
        <v>49</v>
      </c>
      <c r="D7" s="22">
        <f>SUM(E7:U7)</f>
        <v>11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/>
      <c r="M7" s="9">
        <v>1</v>
      </c>
      <c r="N7" s="9">
        <v>1</v>
      </c>
      <c r="O7" s="9">
        <v>1</v>
      </c>
      <c r="P7" s="9"/>
      <c r="Q7" s="9">
        <v>1</v>
      </c>
      <c r="R7" s="9"/>
      <c r="S7" s="9">
        <v>1</v>
      </c>
      <c r="T7" s="9"/>
      <c r="U7" s="9"/>
      <c r="V7" s="9"/>
    </row>
    <row r="8" spans="1:22" ht="18.75" x14ac:dyDescent="0.3">
      <c r="A8" s="7" t="s">
        <v>253</v>
      </c>
      <c r="B8" s="7" t="s">
        <v>685</v>
      </c>
      <c r="C8" s="8" t="s">
        <v>48</v>
      </c>
      <c r="D8" s="22">
        <f>SUM(E8:U8)</f>
        <v>12</v>
      </c>
      <c r="E8" s="9">
        <v>1</v>
      </c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/>
      <c r="T8" s="9"/>
      <c r="U8" s="9"/>
      <c r="V8" s="9"/>
    </row>
    <row r="9" spans="1:22" ht="18.75" x14ac:dyDescent="0.3">
      <c r="A9" s="24" t="s">
        <v>807</v>
      </c>
      <c r="B9" s="24" t="s">
        <v>808</v>
      </c>
      <c r="C9" s="26" t="s">
        <v>48</v>
      </c>
      <c r="D9" s="22">
        <f>SUM(E9:U9)</f>
        <v>2</v>
      </c>
      <c r="E9" s="9"/>
      <c r="F9" s="9"/>
      <c r="G9" s="9">
        <v>1</v>
      </c>
      <c r="H9" s="9"/>
      <c r="I9" s="9">
        <v>1</v>
      </c>
      <c r="J9" s="31" t="s">
        <v>905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682</v>
      </c>
      <c r="B10" s="7" t="s">
        <v>683</v>
      </c>
      <c r="C10" s="8" t="s">
        <v>50</v>
      </c>
      <c r="D10" s="22">
        <f>SUM(E10:U10)</f>
        <v>11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/>
      <c r="P10" s="9">
        <v>1</v>
      </c>
      <c r="Q10" s="9"/>
      <c r="R10" s="9"/>
      <c r="S10" s="9">
        <v>1</v>
      </c>
      <c r="T10" s="9"/>
      <c r="U10" s="9"/>
      <c r="V10" s="9"/>
    </row>
    <row r="11" spans="1:22" ht="18.75" x14ac:dyDescent="0.3">
      <c r="A11" s="7" t="s">
        <v>782</v>
      </c>
      <c r="B11" s="7" t="s">
        <v>708</v>
      </c>
      <c r="C11" s="8" t="s">
        <v>49</v>
      </c>
      <c r="D11" s="22">
        <f>SUM(E11:U11)</f>
        <v>10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/>
      <c r="N11" s="9"/>
      <c r="O11" s="9">
        <v>1</v>
      </c>
      <c r="P11" s="9">
        <v>1</v>
      </c>
      <c r="Q11" s="9">
        <v>1</v>
      </c>
      <c r="R11" s="9"/>
      <c r="S11" s="9"/>
      <c r="T11" s="9"/>
      <c r="U11" s="9"/>
      <c r="V11" s="9"/>
    </row>
    <row r="12" spans="1:22" ht="18.75" x14ac:dyDescent="0.3">
      <c r="A12" s="7" t="s">
        <v>736</v>
      </c>
      <c r="B12" s="7" t="s">
        <v>737</v>
      </c>
      <c r="C12" s="8" t="s">
        <v>49</v>
      </c>
      <c r="D12" s="22">
        <f>SUM(E12:U12)</f>
        <v>11</v>
      </c>
      <c r="E12" s="9"/>
      <c r="F12" s="9">
        <v>1</v>
      </c>
      <c r="G12" s="9">
        <v>1</v>
      </c>
      <c r="H12" s="9">
        <v>1</v>
      </c>
      <c r="I12" s="9">
        <v>1</v>
      </c>
      <c r="J12" s="9"/>
      <c r="K12" s="9">
        <v>1</v>
      </c>
      <c r="L12" s="9"/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733</v>
      </c>
      <c r="B13" s="7" t="s">
        <v>734</v>
      </c>
      <c r="C13" s="8" t="s">
        <v>49</v>
      </c>
      <c r="D13" s="22">
        <f>SUM(E13:U13)</f>
        <v>11</v>
      </c>
      <c r="E13" s="9">
        <v>1</v>
      </c>
      <c r="F13" s="9">
        <v>1</v>
      </c>
      <c r="G13" s="9"/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/>
    </row>
    <row r="14" spans="1:22" ht="18.75" x14ac:dyDescent="0.3">
      <c r="A14" s="7" t="s">
        <v>245</v>
      </c>
      <c r="B14" s="7" t="s">
        <v>322</v>
      </c>
      <c r="C14" s="8" t="s">
        <v>48</v>
      </c>
      <c r="D14" s="22">
        <f>SUM(E14:U14)</f>
        <v>10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/>
      <c r="K14" s="9"/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/>
      <c r="S14" s="9"/>
      <c r="T14" s="9"/>
      <c r="U14" s="9"/>
      <c r="V14" s="9"/>
    </row>
    <row r="15" spans="1:22" ht="18.75" x14ac:dyDescent="0.3">
      <c r="A15" s="7" t="s">
        <v>740</v>
      </c>
      <c r="B15" s="7" t="s">
        <v>449</v>
      </c>
      <c r="C15" s="8" t="s">
        <v>49</v>
      </c>
      <c r="D15" s="22">
        <f>SUM(E15:U15)</f>
        <v>5</v>
      </c>
      <c r="E15" s="9"/>
      <c r="F15" s="9">
        <v>1</v>
      </c>
      <c r="G15" s="9">
        <v>1</v>
      </c>
      <c r="H15" s="9">
        <v>1</v>
      </c>
      <c r="I15" s="9"/>
      <c r="J15" s="9"/>
      <c r="K15" s="9">
        <v>1</v>
      </c>
      <c r="L15" s="9"/>
      <c r="M15" s="9"/>
      <c r="N15" s="9"/>
      <c r="O15" s="9">
        <v>1</v>
      </c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247</v>
      </c>
      <c r="B16" s="7" t="s">
        <v>885</v>
      </c>
      <c r="C16" s="8" t="s">
        <v>49</v>
      </c>
      <c r="D16" s="22">
        <f>SUM(E16:U16)</f>
        <v>5</v>
      </c>
      <c r="E16" s="9"/>
      <c r="F16" s="9"/>
      <c r="G16" s="9"/>
      <c r="H16" s="9"/>
      <c r="I16" s="9">
        <v>1</v>
      </c>
      <c r="J16" s="9"/>
      <c r="K16" s="9">
        <v>1</v>
      </c>
      <c r="L16" s="9"/>
      <c r="M16" s="9"/>
      <c r="N16" s="9"/>
      <c r="O16" s="9"/>
      <c r="P16" s="9">
        <v>1</v>
      </c>
      <c r="Q16" s="9">
        <v>1</v>
      </c>
      <c r="R16" s="9"/>
      <c r="S16" s="9">
        <v>1</v>
      </c>
      <c r="T16" s="9"/>
      <c r="U16" s="9"/>
      <c r="V16" s="9"/>
    </row>
    <row r="17" spans="1:22" ht="18.75" x14ac:dyDescent="0.3">
      <c r="A17" s="7" t="s">
        <v>247</v>
      </c>
      <c r="B17" s="7" t="s">
        <v>686</v>
      </c>
      <c r="C17" s="8" t="s">
        <v>48</v>
      </c>
      <c r="D17" s="22">
        <f>SUM(E17:U17)</f>
        <v>8</v>
      </c>
      <c r="E17" s="9">
        <v>1</v>
      </c>
      <c r="F17" s="9">
        <v>1</v>
      </c>
      <c r="G17" s="9">
        <v>1</v>
      </c>
      <c r="H17" s="9">
        <v>1</v>
      </c>
      <c r="I17" s="9"/>
      <c r="J17" s="9"/>
      <c r="K17" s="9">
        <v>1</v>
      </c>
      <c r="L17" s="9">
        <v>1</v>
      </c>
      <c r="M17" s="9"/>
      <c r="N17" s="9"/>
      <c r="O17" s="9"/>
      <c r="P17" s="9">
        <v>1</v>
      </c>
      <c r="Q17" s="9">
        <v>1</v>
      </c>
      <c r="R17" s="9"/>
      <c r="S17" s="9"/>
      <c r="T17" s="9"/>
      <c r="U17" s="9"/>
      <c r="V17" s="9"/>
    </row>
    <row r="18" spans="1:22" ht="18.75" x14ac:dyDescent="0.3">
      <c r="A18" s="24" t="s">
        <v>247</v>
      </c>
      <c r="B18" s="24" t="s">
        <v>244</v>
      </c>
      <c r="C18" s="8" t="s">
        <v>48</v>
      </c>
      <c r="D18" s="22">
        <f>SUM(E18:U18)</f>
        <v>1</v>
      </c>
      <c r="E18" s="9"/>
      <c r="F18" s="9"/>
      <c r="G18" s="9"/>
      <c r="H18" s="9"/>
      <c r="I18" s="9"/>
      <c r="J18" s="31" t="s">
        <v>905</v>
      </c>
      <c r="K18" s="9"/>
      <c r="L18" s="9"/>
      <c r="M18" s="9"/>
      <c r="N18" s="9"/>
      <c r="O18" s="9"/>
      <c r="P18" s="9"/>
      <c r="Q18" s="9">
        <v>1</v>
      </c>
      <c r="R18" s="9"/>
      <c r="S18" s="9"/>
      <c r="T18" s="9"/>
      <c r="U18" s="9"/>
      <c r="V18" s="9"/>
    </row>
    <row r="19" spans="1:22" ht="18.75" x14ac:dyDescent="0.3">
      <c r="A19" s="7" t="s">
        <v>247</v>
      </c>
      <c r="B19" s="7" t="s">
        <v>248</v>
      </c>
      <c r="C19" s="8" t="s">
        <v>48</v>
      </c>
      <c r="D19" s="22">
        <f>SUM(E19:U19)</f>
        <v>11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>
        <v>1</v>
      </c>
      <c r="Q19" s="9">
        <v>1</v>
      </c>
      <c r="R19" s="9"/>
      <c r="S19" s="9"/>
      <c r="T19" s="9"/>
      <c r="U19" s="9"/>
      <c r="V19" s="9"/>
    </row>
    <row r="20" spans="1:22" ht="18.75" x14ac:dyDescent="0.3">
      <c r="A20" s="7" t="s">
        <v>852</v>
      </c>
      <c r="B20" s="7" t="s">
        <v>57</v>
      </c>
      <c r="C20" s="8" t="s">
        <v>48</v>
      </c>
      <c r="D20" s="22">
        <f>SUM(E20:U20)</f>
        <v>8</v>
      </c>
      <c r="E20" s="9"/>
      <c r="F20" s="9"/>
      <c r="G20" s="9"/>
      <c r="H20" s="9">
        <v>1</v>
      </c>
      <c r="I20" s="9"/>
      <c r="J20" s="9">
        <v>1</v>
      </c>
      <c r="K20" s="9">
        <v>1</v>
      </c>
      <c r="L20" s="9">
        <v>1</v>
      </c>
      <c r="M20" s="9"/>
      <c r="N20" s="9">
        <v>1</v>
      </c>
      <c r="O20" s="9">
        <v>1</v>
      </c>
      <c r="P20" s="9">
        <v>1</v>
      </c>
      <c r="Q20" s="9">
        <v>1</v>
      </c>
      <c r="R20" s="9"/>
      <c r="S20" s="9"/>
      <c r="T20" s="9"/>
      <c r="U20" s="9"/>
      <c r="V20" s="9"/>
    </row>
    <row r="21" spans="1:22" ht="18.75" x14ac:dyDescent="0.3">
      <c r="A21" s="24" t="s">
        <v>76</v>
      </c>
      <c r="B21" s="24" t="s">
        <v>934</v>
      </c>
      <c r="C21" s="8" t="s">
        <v>48</v>
      </c>
      <c r="D21" s="22">
        <f>SUM(E21:U21)</f>
        <v>1</v>
      </c>
      <c r="E21" s="9"/>
      <c r="F21" s="9"/>
      <c r="G21" s="9"/>
      <c r="H21" s="9"/>
      <c r="I21" s="9"/>
      <c r="J21" s="31" t="s">
        <v>905</v>
      </c>
      <c r="K21" s="9"/>
      <c r="L21" s="9"/>
      <c r="M21" s="9"/>
      <c r="N21" s="9"/>
      <c r="O21" s="9">
        <v>1</v>
      </c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252</v>
      </c>
      <c r="B22" s="7" t="s">
        <v>57</v>
      </c>
      <c r="C22" s="8" t="s">
        <v>48</v>
      </c>
      <c r="D22" s="22">
        <f>SUM(E22:U22)</f>
        <v>9</v>
      </c>
      <c r="E22" s="9">
        <v>1</v>
      </c>
      <c r="F22" s="9">
        <v>1</v>
      </c>
      <c r="G22" s="9">
        <v>1</v>
      </c>
      <c r="H22" s="9">
        <v>1</v>
      </c>
      <c r="I22" s="9"/>
      <c r="J22" s="9">
        <v>1</v>
      </c>
      <c r="K22" s="9"/>
      <c r="L22" s="9"/>
      <c r="M22" s="9">
        <v>1</v>
      </c>
      <c r="N22" s="9">
        <v>1</v>
      </c>
      <c r="O22" s="9">
        <v>1</v>
      </c>
      <c r="P22" s="9"/>
      <c r="Q22" s="9">
        <v>1</v>
      </c>
      <c r="R22" s="9"/>
      <c r="S22" s="9"/>
      <c r="T22" s="9"/>
      <c r="U22" s="9"/>
      <c r="V22" s="9"/>
    </row>
    <row r="23" spans="1:22" ht="18.75" x14ac:dyDescent="0.3">
      <c r="A23" s="7"/>
      <c r="B23" s="7"/>
      <c r="C23" s="8"/>
      <c r="D23" s="22">
        <f t="shared" ref="D23:D50" si="1">SUM(E23:U23)</f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22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22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2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2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2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2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2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2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2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2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2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2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2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2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2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2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2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2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2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2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7"/>
      <c r="D44" s="22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2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2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2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2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2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2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8" spans="1:22" ht="14.45" customHeight="1" x14ac:dyDescent="0.25"/>
    <row r="59" spans="1:22" ht="14.45" customHeight="1" x14ac:dyDescent="0.25"/>
  </sheetData>
  <sortState xmlns:xlrd2="http://schemas.microsoft.com/office/spreadsheetml/2017/richdata2" ref="A4:S22">
    <sortCondition ref="A4:A22"/>
    <sortCondition ref="B4:B22"/>
    <sortCondition ref="C4:C22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2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383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32" t="s">
        <v>706</v>
      </c>
      <c r="B4" s="32" t="s">
        <v>494</v>
      </c>
      <c r="C4" s="8" t="s">
        <v>50</v>
      </c>
      <c r="D4" s="20">
        <f>SUM(E4:U4)</f>
        <v>9</v>
      </c>
      <c r="E4" s="9">
        <v>1</v>
      </c>
      <c r="F4" s="9"/>
      <c r="G4" s="9"/>
      <c r="H4" s="9"/>
      <c r="I4" s="9"/>
      <c r="J4" s="30"/>
      <c r="K4" s="9">
        <v>1</v>
      </c>
      <c r="L4" s="9"/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/>
    </row>
    <row r="5" spans="1:22" ht="18.75" x14ac:dyDescent="0.3">
      <c r="A5" s="32" t="s">
        <v>80</v>
      </c>
      <c r="B5" s="32" t="s">
        <v>77</v>
      </c>
      <c r="C5" s="8" t="s">
        <v>48</v>
      </c>
      <c r="D5" s="20">
        <f>SUM(E5:U5)</f>
        <v>13</v>
      </c>
      <c r="E5" s="9">
        <v>1</v>
      </c>
      <c r="F5" s="9">
        <v>1</v>
      </c>
      <c r="G5" s="9">
        <v>1</v>
      </c>
      <c r="H5" s="9">
        <v>1</v>
      </c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24" t="s">
        <v>384</v>
      </c>
      <c r="B6" s="24" t="s">
        <v>385</v>
      </c>
      <c r="C6" s="8" t="s">
        <v>48</v>
      </c>
      <c r="D6" s="20">
        <f>SUM(E6:U6)</f>
        <v>5</v>
      </c>
      <c r="E6" s="9">
        <v>1</v>
      </c>
      <c r="F6" s="9">
        <v>1</v>
      </c>
      <c r="G6" s="9">
        <v>1</v>
      </c>
      <c r="H6" s="9">
        <v>1</v>
      </c>
      <c r="I6" s="9"/>
      <c r="J6" s="9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857</v>
      </c>
      <c r="B7" s="7" t="s">
        <v>858</v>
      </c>
      <c r="C7" s="8" t="s">
        <v>48</v>
      </c>
      <c r="D7" s="20">
        <f>SUM(E7:U7)</f>
        <v>10</v>
      </c>
      <c r="E7" s="9"/>
      <c r="F7" s="9"/>
      <c r="G7" s="9"/>
      <c r="H7" s="9">
        <v>1</v>
      </c>
      <c r="I7" s="9"/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>
        <v>1</v>
      </c>
      <c r="T7" s="9"/>
      <c r="U7" s="9"/>
      <c r="V7" s="9"/>
    </row>
    <row r="8" spans="1:22" ht="18.75" x14ac:dyDescent="0.3">
      <c r="A8" s="7" t="s">
        <v>857</v>
      </c>
      <c r="B8" s="7" t="s">
        <v>948</v>
      </c>
      <c r="C8" s="8" t="s">
        <v>48</v>
      </c>
      <c r="D8" s="20">
        <f>SUM(E8:U8)</f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>
        <v>1</v>
      </c>
      <c r="Q8" s="9"/>
      <c r="R8" s="9"/>
      <c r="S8" s="9"/>
      <c r="T8" s="9"/>
      <c r="U8" s="9"/>
      <c r="V8" s="9"/>
    </row>
    <row r="9" spans="1:22" ht="18.75" x14ac:dyDescent="0.3">
      <c r="A9" s="7" t="s">
        <v>924</v>
      </c>
      <c r="B9" s="7" t="s">
        <v>648</v>
      </c>
      <c r="C9" s="8" t="s">
        <v>50</v>
      </c>
      <c r="D9" s="20">
        <f>SUM(E9:U9)</f>
        <v>1</v>
      </c>
      <c r="E9" s="9"/>
      <c r="F9" s="9"/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392</v>
      </c>
      <c r="B10" s="7" t="s">
        <v>286</v>
      </c>
      <c r="C10" s="8" t="s">
        <v>48</v>
      </c>
      <c r="D10" s="20">
        <f>SUM(E10:U10)</f>
        <v>11</v>
      </c>
      <c r="E10" s="9">
        <v>1</v>
      </c>
      <c r="F10" s="9"/>
      <c r="G10" s="9">
        <v>1</v>
      </c>
      <c r="H10" s="9">
        <v>1</v>
      </c>
      <c r="I10" s="9"/>
      <c r="J10" s="9"/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701</v>
      </c>
      <c r="B11" s="7" t="s">
        <v>702</v>
      </c>
      <c r="C11" s="8" t="s">
        <v>50</v>
      </c>
      <c r="D11" s="20">
        <f>SUM(E11:U11)</f>
        <v>11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/>
      <c r="N11" s="9"/>
      <c r="O11" s="9"/>
      <c r="P11" s="9">
        <v>1</v>
      </c>
      <c r="Q11" s="9">
        <v>1</v>
      </c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260</v>
      </c>
      <c r="B12" s="7" t="s">
        <v>704</v>
      </c>
      <c r="C12" s="8" t="s">
        <v>50</v>
      </c>
      <c r="D12" s="20">
        <f>SUM(E12:U12)</f>
        <v>12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/>
      <c r="N12" s="9">
        <v>1</v>
      </c>
      <c r="O12" s="9">
        <v>1</v>
      </c>
      <c r="P12" s="9">
        <v>1</v>
      </c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700</v>
      </c>
      <c r="B13" s="7" t="s">
        <v>699</v>
      </c>
      <c r="C13" s="8" t="s">
        <v>50</v>
      </c>
      <c r="D13" s="20">
        <f>SUM(E13:U13)</f>
        <v>13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703</v>
      </c>
      <c r="B14" s="7" t="s">
        <v>617</v>
      </c>
      <c r="C14" s="8" t="s">
        <v>50</v>
      </c>
      <c r="D14" s="20">
        <f>SUM(E14:U14)</f>
        <v>13</v>
      </c>
      <c r="E14" s="9">
        <v>1</v>
      </c>
      <c r="F14" s="9">
        <v>1</v>
      </c>
      <c r="G14" s="9">
        <v>1</v>
      </c>
      <c r="H14" s="9"/>
      <c r="I14" s="9">
        <v>1</v>
      </c>
      <c r="J14" s="9">
        <v>1</v>
      </c>
      <c r="K14" s="9">
        <v>1</v>
      </c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912</v>
      </c>
      <c r="B15" s="7" t="s">
        <v>55</v>
      </c>
      <c r="C15" s="8" t="s">
        <v>48</v>
      </c>
      <c r="D15" s="20">
        <f>SUM(E15:U15)</f>
        <v>1</v>
      </c>
      <c r="E15" s="9"/>
      <c r="F15" s="9"/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912</v>
      </c>
      <c r="B16" s="7" t="s">
        <v>913</v>
      </c>
      <c r="C16" s="8" t="s">
        <v>48</v>
      </c>
      <c r="D16" s="20">
        <f>SUM(E16:U16)</f>
        <v>1</v>
      </c>
      <c r="E16" s="9"/>
      <c r="F16" s="9"/>
      <c r="G16" s="9"/>
      <c r="H16" s="9"/>
      <c r="I16" s="9"/>
      <c r="J16" s="9"/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67</v>
      </c>
      <c r="B17" s="7" t="s">
        <v>182</v>
      </c>
      <c r="C17" s="8" t="s">
        <v>50</v>
      </c>
      <c r="D17" s="20">
        <f>SUM(E17:U17)</f>
        <v>14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/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814</v>
      </c>
      <c r="B18" s="7" t="s">
        <v>903</v>
      </c>
      <c r="C18" s="8" t="s">
        <v>48</v>
      </c>
      <c r="D18" s="20">
        <f>SUM(E18:U18)</f>
        <v>2</v>
      </c>
      <c r="E18" s="9"/>
      <c r="F18" s="9"/>
      <c r="G18" s="9"/>
      <c r="H18" s="9"/>
      <c r="I18" s="9"/>
      <c r="J18" s="9"/>
      <c r="K18" s="9"/>
      <c r="L18" s="9">
        <v>1</v>
      </c>
      <c r="M18" s="9"/>
      <c r="N18" s="9"/>
      <c r="O18" s="9"/>
      <c r="P18" s="9"/>
      <c r="Q18" s="9">
        <v>1</v>
      </c>
      <c r="R18" s="9"/>
      <c r="S18" s="9"/>
      <c r="T18" s="9"/>
      <c r="U18" s="9"/>
      <c r="V18" s="9"/>
    </row>
    <row r="19" spans="1:22" ht="18.75" x14ac:dyDescent="0.3">
      <c r="A19" s="7" t="s">
        <v>707</v>
      </c>
      <c r="B19" s="7" t="s">
        <v>708</v>
      </c>
      <c r="C19" s="8" t="s">
        <v>50</v>
      </c>
      <c r="D19" s="20">
        <f>SUM(E19:U19)</f>
        <v>13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726</v>
      </c>
      <c r="B20" s="7" t="s">
        <v>251</v>
      </c>
      <c r="C20" s="8" t="s">
        <v>48</v>
      </c>
      <c r="D20" s="20">
        <f>SUM(E20:U20)</f>
        <v>12</v>
      </c>
      <c r="E20" s="9"/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7" t="s">
        <v>696</v>
      </c>
      <c r="B21" s="7" t="s">
        <v>393</v>
      </c>
      <c r="C21" s="8" t="s">
        <v>48</v>
      </c>
      <c r="D21" s="20">
        <f>SUM(E21:U21)</f>
        <v>12</v>
      </c>
      <c r="E21" s="9">
        <v>1</v>
      </c>
      <c r="F21" s="9">
        <v>1</v>
      </c>
      <c r="G21" s="9">
        <v>1</v>
      </c>
      <c r="H21" s="9">
        <v>1</v>
      </c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/>
      <c r="S21" s="9">
        <v>1</v>
      </c>
      <c r="T21" s="9"/>
      <c r="U21" s="9"/>
      <c r="V21" s="9"/>
    </row>
    <row r="22" spans="1:22" ht="18.75" x14ac:dyDescent="0.3">
      <c r="A22" s="7" t="s">
        <v>697</v>
      </c>
      <c r="B22" s="7" t="s">
        <v>276</v>
      </c>
      <c r="C22" s="8" t="s">
        <v>50</v>
      </c>
      <c r="D22" s="20">
        <f>SUM(E22:U22)</f>
        <v>12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/>
      <c r="M22" s="9">
        <v>1</v>
      </c>
      <c r="N22" s="9">
        <v>1</v>
      </c>
      <c r="O22" s="9"/>
      <c r="P22" s="9">
        <v>1</v>
      </c>
      <c r="Q22" s="9">
        <v>1</v>
      </c>
      <c r="R22" s="9"/>
      <c r="S22" s="9">
        <v>1</v>
      </c>
      <c r="T22" s="9"/>
      <c r="U22" s="9"/>
      <c r="V22" s="9"/>
    </row>
    <row r="23" spans="1:22" ht="18.75" x14ac:dyDescent="0.3">
      <c r="A23" s="7" t="s">
        <v>386</v>
      </c>
      <c r="B23" s="7" t="s">
        <v>181</v>
      </c>
      <c r="C23" s="8" t="s">
        <v>48</v>
      </c>
      <c r="D23" s="20">
        <f>SUM(E23:U23)</f>
        <v>7</v>
      </c>
      <c r="E23" s="9">
        <v>1</v>
      </c>
      <c r="F23" s="9">
        <v>1</v>
      </c>
      <c r="G23" s="9">
        <v>1</v>
      </c>
      <c r="H23" s="9">
        <v>1</v>
      </c>
      <c r="I23" s="9"/>
      <c r="J23" s="9">
        <v>1</v>
      </c>
      <c r="K23" s="9"/>
      <c r="L23" s="9"/>
      <c r="M23" s="9"/>
      <c r="N23" s="9"/>
      <c r="O23" s="9"/>
      <c r="P23" s="9">
        <v>1</v>
      </c>
      <c r="Q23" s="9"/>
      <c r="R23" s="9"/>
      <c r="S23" s="9">
        <v>1</v>
      </c>
      <c r="T23" s="9"/>
      <c r="U23" s="9"/>
      <c r="V23" s="9"/>
    </row>
    <row r="24" spans="1:22" ht="18.75" x14ac:dyDescent="0.3">
      <c r="A24" s="7" t="s">
        <v>705</v>
      </c>
      <c r="B24" s="7" t="s">
        <v>297</v>
      </c>
      <c r="C24" s="8" t="s">
        <v>50</v>
      </c>
      <c r="D24" s="20">
        <f>SUM(E24:U24)</f>
        <v>12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/>
      <c r="M24" s="9"/>
      <c r="N24" s="9">
        <v>1</v>
      </c>
      <c r="O24" s="9"/>
      <c r="P24" s="9">
        <v>1</v>
      </c>
      <c r="Q24" s="9">
        <v>1</v>
      </c>
      <c r="R24" s="9">
        <v>1</v>
      </c>
      <c r="S24" s="9">
        <v>1</v>
      </c>
      <c r="T24" s="9"/>
      <c r="U24" s="9"/>
      <c r="V24" s="9"/>
    </row>
    <row r="25" spans="1:22" ht="18.75" x14ac:dyDescent="0.3">
      <c r="A25" s="7" t="s">
        <v>940</v>
      </c>
      <c r="B25" s="7" t="s">
        <v>86</v>
      </c>
      <c r="C25" s="8" t="s">
        <v>48</v>
      </c>
      <c r="D25" s="20">
        <f>SUM(E25:U25)</f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1</v>
      </c>
      <c r="P25" s="9"/>
      <c r="Q25" s="9"/>
      <c r="R25" s="9"/>
      <c r="S25" s="9"/>
      <c r="T25" s="9"/>
      <c r="U25" s="9"/>
      <c r="V25" s="9"/>
    </row>
    <row r="26" spans="1:22" ht="18.75" x14ac:dyDescent="0.3">
      <c r="A26" s="7" t="s">
        <v>389</v>
      </c>
      <c r="B26" s="7" t="s">
        <v>244</v>
      </c>
      <c r="C26" s="8" t="s">
        <v>48</v>
      </c>
      <c r="D26" s="20">
        <f>SUM(E26:U26)</f>
        <v>11</v>
      </c>
      <c r="E26" s="9">
        <v>1</v>
      </c>
      <c r="F26" s="9">
        <v>1</v>
      </c>
      <c r="G26" s="9">
        <v>1</v>
      </c>
      <c r="H26" s="9"/>
      <c r="I26" s="9"/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/>
      <c r="R26" s="9"/>
      <c r="S26" s="9">
        <v>1</v>
      </c>
      <c r="T26" s="9"/>
      <c r="U26" s="9"/>
      <c r="V26" s="9"/>
    </row>
    <row r="27" spans="1:22" ht="18.75" x14ac:dyDescent="0.3">
      <c r="A27" s="7" t="s">
        <v>390</v>
      </c>
      <c r="B27" s="7" t="s">
        <v>391</v>
      </c>
      <c r="C27" s="8" t="s">
        <v>48</v>
      </c>
      <c r="D27" s="20">
        <f>SUM(E27:U27)</f>
        <v>11</v>
      </c>
      <c r="E27" s="9">
        <v>1</v>
      </c>
      <c r="F27" s="9">
        <v>1</v>
      </c>
      <c r="G27" s="9">
        <v>1</v>
      </c>
      <c r="H27" s="9">
        <v>1</v>
      </c>
      <c r="I27" s="9"/>
      <c r="J27" s="9">
        <v>1</v>
      </c>
      <c r="K27" s="9">
        <v>1</v>
      </c>
      <c r="L27" s="9"/>
      <c r="M27" s="9"/>
      <c r="N27" s="9">
        <v>1</v>
      </c>
      <c r="O27" s="9">
        <v>1</v>
      </c>
      <c r="P27" s="9">
        <v>1</v>
      </c>
      <c r="Q27" s="9">
        <v>1</v>
      </c>
      <c r="R27" s="9"/>
      <c r="S27" s="9">
        <v>1</v>
      </c>
      <c r="T27" s="9"/>
      <c r="U27" s="9"/>
      <c r="V27" s="9"/>
    </row>
    <row r="28" spans="1:22" ht="18.75" x14ac:dyDescent="0.3">
      <c r="A28" s="7" t="s">
        <v>698</v>
      </c>
      <c r="B28" s="7" t="s">
        <v>246</v>
      </c>
      <c r="C28" s="8" t="s">
        <v>50</v>
      </c>
      <c r="D28" s="20">
        <f>SUM(E28:U28)</f>
        <v>14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387</v>
      </c>
      <c r="B29" s="7" t="s">
        <v>133</v>
      </c>
      <c r="C29" s="8" t="s">
        <v>50</v>
      </c>
      <c r="D29" s="20">
        <f>SUM(E29:U29)</f>
        <v>14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387</v>
      </c>
      <c r="B30" s="7" t="s">
        <v>388</v>
      </c>
      <c r="C30" s="8" t="s">
        <v>48</v>
      </c>
      <c r="D30" s="20">
        <f>SUM(E30:U30)</f>
        <v>13</v>
      </c>
      <c r="E30" s="9">
        <v>1</v>
      </c>
      <c r="F30" s="9">
        <v>1</v>
      </c>
      <c r="G30" s="9">
        <v>1</v>
      </c>
      <c r="H30" s="9">
        <v>1</v>
      </c>
      <c r="I30" s="9"/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/>
      <c r="S30" s="9">
        <v>1</v>
      </c>
      <c r="T30" s="9"/>
      <c r="U30" s="9"/>
      <c r="V30" s="9"/>
    </row>
    <row r="31" spans="1:22" ht="18.75" x14ac:dyDescent="0.3">
      <c r="A31" s="7" t="s">
        <v>709</v>
      </c>
      <c r="B31" s="7" t="s">
        <v>229</v>
      </c>
      <c r="C31" s="8" t="s">
        <v>50</v>
      </c>
      <c r="D31" s="20">
        <f>SUM(E31:U31)</f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/>
      <c r="K31" s="9">
        <v>1</v>
      </c>
      <c r="L31" s="9"/>
      <c r="M31" s="9"/>
      <c r="N31" s="9">
        <v>1</v>
      </c>
      <c r="O31" s="9">
        <v>1</v>
      </c>
      <c r="P31" s="9"/>
      <c r="Q31" s="9">
        <v>1</v>
      </c>
      <c r="R31" s="9">
        <v>1</v>
      </c>
      <c r="S31" s="9">
        <v>1</v>
      </c>
      <c r="T31" s="9"/>
      <c r="U31" s="9"/>
      <c r="V31" s="9"/>
    </row>
    <row r="32" spans="1:22" ht="18.75" x14ac:dyDescent="0.3">
      <c r="A32" s="7"/>
      <c r="B32" s="7"/>
      <c r="C32" s="8"/>
      <c r="D32" s="20">
        <f t="shared" ref="D32:D53" si="1">SUM(E32:U32)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S31">
    <sortCondition ref="A4:A31"/>
    <sortCondition ref="B4:B31"/>
    <sortCondition ref="C4:C31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9"/>
  <sheetViews>
    <sheetView zoomScale="75" zoomScaleNormal="7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style="2" bestFit="1" customWidth="1"/>
    <col min="4" max="4" width="8" bestFit="1" customWidth="1"/>
    <col min="5" max="5" width="8.85546875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23" width="9.28515625" bestFit="1" customWidth="1"/>
  </cols>
  <sheetData>
    <row r="1" spans="1:23" s="1" customFormat="1" ht="17.45" customHeight="1" x14ac:dyDescent="0.25">
      <c r="A1" s="49" t="s">
        <v>87</v>
      </c>
      <c r="B1" s="44"/>
      <c r="C1" s="44"/>
      <c r="D1" s="44"/>
      <c r="E1" s="44"/>
      <c r="F1" s="43" t="s">
        <v>43</v>
      </c>
      <c r="G1" s="44"/>
      <c r="H1" s="4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513</v>
      </c>
      <c r="E2" s="50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  <c r="W2" s="5" t="s">
        <v>39</v>
      </c>
    </row>
    <row r="3" spans="1:23" ht="18.75" x14ac:dyDescent="0.25">
      <c r="A3" s="46"/>
      <c r="B3" s="46"/>
      <c r="C3" s="48"/>
      <c r="D3" s="51"/>
      <c r="E3" s="51"/>
      <c r="F3" s="6">
        <v>43582</v>
      </c>
      <c r="G3" s="6">
        <f>+F3+7</f>
        <v>43589</v>
      </c>
      <c r="H3" s="6">
        <f>+G3+7</f>
        <v>43596</v>
      </c>
      <c r="I3" s="6">
        <f t="shared" ref="I3:W3" si="0">+H3+7</f>
        <v>43603</v>
      </c>
      <c r="J3" s="6">
        <f t="shared" si="0"/>
        <v>43610</v>
      </c>
      <c r="K3" s="6">
        <f t="shared" si="0"/>
        <v>43617</v>
      </c>
      <c r="L3" s="6">
        <f>+K3+14</f>
        <v>43631</v>
      </c>
      <c r="M3" s="6">
        <f t="shared" si="0"/>
        <v>43638</v>
      </c>
      <c r="N3" s="6">
        <f>+M3+7</f>
        <v>43645</v>
      </c>
      <c r="O3" s="6">
        <f>+N3+14</f>
        <v>43659</v>
      </c>
      <c r="P3" s="6">
        <f t="shared" si="0"/>
        <v>43666</v>
      </c>
      <c r="Q3" s="6">
        <f t="shared" si="0"/>
        <v>43673</v>
      </c>
      <c r="R3" s="6">
        <f t="shared" si="0"/>
        <v>43680</v>
      </c>
      <c r="S3" s="6">
        <f t="shared" si="0"/>
        <v>43687</v>
      </c>
      <c r="T3" s="6">
        <f>+S3+7</f>
        <v>43694</v>
      </c>
      <c r="U3" s="6">
        <f t="shared" si="0"/>
        <v>43701</v>
      </c>
      <c r="V3" s="6">
        <f t="shared" si="0"/>
        <v>43708</v>
      </c>
      <c r="W3" s="6">
        <f t="shared" si="0"/>
        <v>43715</v>
      </c>
    </row>
    <row r="4" spans="1:23" ht="18.75" x14ac:dyDescent="0.3">
      <c r="A4" s="7" t="s">
        <v>112</v>
      </c>
      <c r="B4" s="7" t="s">
        <v>113</v>
      </c>
      <c r="C4" s="9" t="s">
        <v>48</v>
      </c>
      <c r="D4" s="8" t="s">
        <v>538</v>
      </c>
      <c r="E4" s="22">
        <f>SUM(F4:V4)</f>
        <v>11</v>
      </c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>
        <v>1</v>
      </c>
      <c r="N4" s="9">
        <v>1</v>
      </c>
      <c r="O4" s="9">
        <v>1</v>
      </c>
      <c r="P4" s="9"/>
      <c r="Q4" s="9"/>
      <c r="R4" s="9"/>
      <c r="S4" s="9">
        <v>1</v>
      </c>
      <c r="T4" s="9">
        <v>1</v>
      </c>
      <c r="U4" s="9"/>
      <c r="V4" s="9"/>
      <c r="W4" s="9"/>
    </row>
    <row r="5" spans="1:23" ht="18.75" x14ac:dyDescent="0.3">
      <c r="A5" s="7" t="s">
        <v>112</v>
      </c>
      <c r="B5" s="7" t="s">
        <v>114</v>
      </c>
      <c r="C5" s="9" t="s">
        <v>48</v>
      </c>
      <c r="D5" s="8" t="s">
        <v>538</v>
      </c>
      <c r="E5" s="22">
        <f>SUM(F5:V5)</f>
        <v>12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/>
      <c r="N5" s="9">
        <v>1</v>
      </c>
      <c r="O5" s="9">
        <v>1</v>
      </c>
      <c r="P5" s="9"/>
      <c r="Q5" s="9"/>
      <c r="R5" s="9">
        <v>1</v>
      </c>
      <c r="S5" s="9">
        <v>1</v>
      </c>
      <c r="T5" s="9">
        <v>1</v>
      </c>
      <c r="U5" s="9"/>
      <c r="V5" s="9"/>
      <c r="W5" s="9"/>
    </row>
    <row r="6" spans="1:23" ht="18.75" x14ac:dyDescent="0.3">
      <c r="A6" s="7" t="s">
        <v>591</v>
      </c>
      <c r="B6" s="7" t="s">
        <v>319</v>
      </c>
      <c r="C6" s="9" t="s">
        <v>49</v>
      </c>
      <c r="D6" s="8"/>
      <c r="E6" s="22">
        <f>SUM(F6:V6)</f>
        <v>8</v>
      </c>
      <c r="F6" s="9">
        <v>1</v>
      </c>
      <c r="G6" s="9">
        <v>1</v>
      </c>
      <c r="H6" s="9">
        <v>1</v>
      </c>
      <c r="I6" s="9"/>
      <c r="J6" s="9"/>
      <c r="K6" s="9">
        <v>1</v>
      </c>
      <c r="L6" s="9"/>
      <c r="M6" s="9"/>
      <c r="N6" s="9"/>
      <c r="O6" s="9"/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  <c r="W6" s="9"/>
    </row>
    <row r="7" spans="1:23" ht="18.75" x14ac:dyDescent="0.3">
      <c r="A7" s="7" t="s">
        <v>910</v>
      </c>
      <c r="B7" s="7" t="s">
        <v>911</v>
      </c>
      <c r="C7" s="23" t="s">
        <v>48</v>
      </c>
      <c r="D7" s="7" t="s">
        <v>538</v>
      </c>
      <c r="E7" s="22">
        <f>SUM(F7:V7)</f>
        <v>1</v>
      </c>
      <c r="F7" s="9"/>
      <c r="G7" s="9"/>
      <c r="H7" s="9"/>
      <c r="I7" s="9"/>
      <c r="J7" s="9"/>
      <c r="K7" s="9"/>
      <c r="L7" s="9"/>
      <c r="M7" s="9"/>
      <c r="N7" s="9">
        <v>1</v>
      </c>
      <c r="O7" s="9"/>
      <c r="P7" s="9"/>
      <c r="Q7" s="9"/>
      <c r="R7" s="9"/>
      <c r="S7" s="9"/>
      <c r="T7" s="9"/>
      <c r="U7" s="9"/>
      <c r="V7" s="9"/>
      <c r="W7" s="9"/>
    </row>
    <row r="8" spans="1:23" ht="18.75" x14ac:dyDescent="0.3">
      <c r="A8" s="7" t="s">
        <v>910</v>
      </c>
      <c r="B8" s="7" t="s">
        <v>911</v>
      </c>
      <c r="C8" s="23" t="s">
        <v>48</v>
      </c>
      <c r="D8" s="7" t="s">
        <v>271</v>
      </c>
      <c r="E8" s="22">
        <f>SUM(F8:V8)</f>
        <v>5</v>
      </c>
      <c r="F8" s="9"/>
      <c r="G8" s="9"/>
      <c r="H8" s="9"/>
      <c r="I8" s="9"/>
      <c r="J8" s="9"/>
      <c r="K8" s="9"/>
      <c r="L8" s="9"/>
      <c r="M8" s="9">
        <v>1</v>
      </c>
      <c r="N8" s="9"/>
      <c r="O8" s="9">
        <v>1</v>
      </c>
      <c r="P8" s="9">
        <v>1</v>
      </c>
      <c r="Q8" s="9"/>
      <c r="R8" s="9">
        <v>1</v>
      </c>
      <c r="S8" s="9"/>
      <c r="T8" s="9">
        <v>1</v>
      </c>
      <c r="U8" s="9"/>
      <c r="V8" s="9"/>
      <c r="W8" s="9"/>
    </row>
    <row r="9" spans="1:23" ht="18.75" x14ac:dyDescent="0.3">
      <c r="A9" s="7" t="s">
        <v>90</v>
      </c>
      <c r="B9" s="7" t="s">
        <v>91</v>
      </c>
      <c r="C9" s="9" t="s">
        <v>48</v>
      </c>
      <c r="D9" s="8" t="s">
        <v>271</v>
      </c>
      <c r="E9" s="22">
        <f>SUM(F9:V9)</f>
        <v>13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/>
      <c r="O9" s="9">
        <v>1</v>
      </c>
      <c r="P9" s="9">
        <v>1</v>
      </c>
      <c r="Q9" s="9"/>
      <c r="R9" s="9">
        <v>1</v>
      </c>
      <c r="S9" s="9">
        <v>1</v>
      </c>
      <c r="T9" s="9">
        <v>1</v>
      </c>
      <c r="U9" s="9"/>
      <c r="V9" s="9"/>
      <c r="W9" s="9"/>
    </row>
    <row r="10" spans="1:23" ht="18.75" x14ac:dyDescent="0.3">
      <c r="A10" s="7" t="s">
        <v>90</v>
      </c>
      <c r="B10" s="7" t="s">
        <v>96</v>
      </c>
      <c r="C10" s="9" t="s">
        <v>48</v>
      </c>
      <c r="D10" s="8" t="s">
        <v>271</v>
      </c>
      <c r="E10" s="22">
        <f>SUM(F10:V10)</f>
        <v>13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>
        <v>1</v>
      </c>
      <c r="P10" s="9">
        <v>1</v>
      </c>
      <c r="Q10" s="9"/>
      <c r="R10" s="9">
        <v>1</v>
      </c>
      <c r="S10" s="9">
        <v>1</v>
      </c>
      <c r="T10" s="9">
        <v>1</v>
      </c>
      <c r="U10" s="9"/>
      <c r="V10" s="9"/>
      <c r="W10" s="9"/>
    </row>
    <row r="11" spans="1:23" ht="18.75" x14ac:dyDescent="0.3">
      <c r="A11" s="7" t="s">
        <v>119</v>
      </c>
      <c r="B11" s="7" t="s">
        <v>70</v>
      </c>
      <c r="C11" s="9" t="s">
        <v>48</v>
      </c>
      <c r="D11" s="8" t="s">
        <v>538</v>
      </c>
      <c r="E11" s="22">
        <f>SUM(F11:V11)</f>
        <v>11</v>
      </c>
      <c r="F11" s="9">
        <v>1</v>
      </c>
      <c r="G11" s="9">
        <v>1</v>
      </c>
      <c r="H11" s="9">
        <v>1</v>
      </c>
      <c r="I11" s="9">
        <v>1</v>
      </c>
      <c r="J11" s="9"/>
      <c r="K11" s="9"/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/>
      <c r="R11" s="9"/>
      <c r="S11" s="9">
        <v>1</v>
      </c>
      <c r="T11" s="9">
        <v>1</v>
      </c>
      <c r="U11" s="9"/>
      <c r="V11" s="9"/>
      <c r="W11" s="9"/>
    </row>
    <row r="12" spans="1:23" ht="18.75" x14ac:dyDescent="0.3">
      <c r="A12" s="7" t="s">
        <v>119</v>
      </c>
      <c r="B12" s="7" t="s">
        <v>70</v>
      </c>
      <c r="C12" s="23" t="s">
        <v>48</v>
      </c>
      <c r="D12" s="7" t="s">
        <v>271</v>
      </c>
      <c r="E12" s="22">
        <f>SUM(F12:V12)</f>
        <v>3</v>
      </c>
      <c r="F12" s="9"/>
      <c r="G12" s="9"/>
      <c r="H12" s="9"/>
      <c r="I12" s="9"/>
      <c r="J12" s="9">
        <v>1</v>
      </c>
      <c r="K12" s="9">
        <v>1</v>
      </c>
      <c r="L12" s="9"/>
      <c r="M12" s="9"/>
      <c r="N12" s="9"/>
      <c r="O12" s="9"/>
      <c r="P12" s="9"/>
      <c r="Q12" s="9">
        <v>1</v>
      </c>
      <c r="R12" s="9"/>
      <c r="S12" s="9"/>
      <c r="T12" s="9"/>
      <c r="U12" s="9"/>
      <c r="V12" s="9"/>
      <c r="W12" s="9"/>
    </row>
    <row r="13" spans="1:23" ht="18.75" x14ac:dyDescent="0.3">
      <c r="A13" s="7" t="s">
        <v>585</v>
      </c>
      <c r="B13" s="7" t="s">
        <v>565</v>
      </c>
      <c r="C13" s="9" t="s">
        <v>48</v>
      </c>
      <c r="D13" s="8" t="s">
        <v>538</v>
      </c>
      <c r="E13" s="22">
        <f>SUM(F13:V13)</f>
        <v>2</v>
      </c>
      <c r="F13" s="9"/>
      <c r="G13" s="9">
        <v>1</v>
      </c>
      <c r="H13" s="9"/>
      <c r="I13" s="9">
        <v>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8.75" x14ac:dyDescent="0.3">
      <c r="A14" s="7" t="s">
        <v>585</v>
      </c>
      <c r="B14" s="7" t="s">
        <v>565</v>
      </c>
      <c r="C14" s="23" t="s">
        <v>48</v>
      </c>
      <c r="D14" s="7" t="s">
        <v>271</v>
      </c>
      <c r="E14" s="22">
        <f>SUM(F14:V14)</f>
        <v>8</v>
      </c>
      <c r="F14" s="9"/>
      <c r="G14" s="9"/>
      <c r="H14" s="9">
        <v>1</v>
      </c>
      <c r="I14" s="9"/>
      <c r="J14" s="9">
        <v>1</v>
      </c>
      <c r="K14" s="9"/>
      <c r="L14" s="9">
        <v>1</v>
      </c>
      <c r="M14" s="9"/>
      <c r="N14" s="9"/>
      <c r="O14" s="9">
        <v>1</v>
      </c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  <c r="W14" s="9"/>
    </row>
    <row r="15" spans="1:23" ht="18.75" x14ac:dyDescent="0.3">
      <c r="A15" s="7" t="s">
        <v>585</v>
      </c>
      <c r="B15" s="7" t="s">
        <v>565</v>
      </c>
      <c r="C15" s="9" t="s">
        <v>49</v>
      </c>
      <c r="D15" s="8"/>
      <c r="E15" s="22">
        <f>SUM(F15:V15)</f>
        <v>2</v>
      </c>
      <c r="F15" s="9">
        <v>1</v>
      </c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8.75" x14ac:dyDescent="0.3">
      <c r="A16" s="7" t="s">
        <v>587</v>
      </c>
      <c r="B16" s="7" t="s">
        <v>77</v>
      </c>
      <c r="C16" s="9" t="s">
        <v>49</v>
      </c>
      <c r="D16" s="8"/>
      <c r="E16" s="22">
        <f>SUM(F16:V16)</f>
        <v>6</v>
      </c>
      <c r="F16" s="9">
        <v>1</v>
      </c>
      <c r="G16" s="9"/>
      <c r="H16" s="9">
        <v>1</v>
      </c>
      <c r="I16" s="9">
        <v>1</v>
      </c>
      <c r="J16" s="9"/>
      <c r="K16" s="9">
        <v>1</v>
      </c>
      <c r="L16" s="9">
        <v>1</v>
      </c>
      <c r="M16" s="9"/>
      <c r="N16" s="9"/>
      <c r="O16" s="9"/>
      <c r="P16" s="9">
        <v>1</v>
      </c>
      <c r="Q16" s="9"/>
      <c r="R16" s="9"/>
      <c r="S16" s="9"/>
      <c r="T16" s="9"/>
      <c r="U16" s="9"/>
      <c r="V16" s="9"/>
      <c r="W16" s="9"/>
    </row>
    <row r="17" spans="1:23" ht="18.75" x14ac:dyDescent="0.3">
      <c r="A17" s="7" t="s">
        <v>165</v>
      </c>
      <c r="B17" s="7" t="s">
        <v>57</v>
      </c>
      <c r="C17" s="9" t="s">
        <v>50</v>
      </c>
      <c r="D17" s="8"/>
      <c r="E17" s="22">
        <f>SUM(F17:V17)</f>
        <v>11</v>
      </c>
      <c r="F17" s="9">
        <v>1</v>
      </c>
      <c r="G17" s="9"/>
      <c r="H17" s="9">
        <v>1</v>
      </c>
      <c r="I17" s="9"/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/>
      <c r="T17" s="9">
        <v>1</v>
      </c>
      <c r="U17" s="9"/>
      <c r="V17" s="9"/>
      <c r="W17" s="9"/>
    </row>
    <row r="18" spans="1:23" ht="18.75" x14ac:dyDescent="0.3">
      <c r="A18" s="7" t="s">
        <v>109</v>
      </c>
      <c r="B18" s="7" t="s">
        <v>111</v>
      </c>
      <c r="C18" s="9" t="s">
        <v>48</v>
      </c>
      <c r="D18" s="8" t="s">
        <v>538</v>
      </c>
      <c r="E18" s="22">
        <f>SUM(F18:V18)</f>
        <v>12</v>
      </c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/>
      <c r="O18" s="9">
        <v>1</v>
      </c>
      <c r="P18" s="9">
        <v>1</v>
      </c>
      <c r="Q18" s="9"/>
      <c r="R18" s="9">
        <v>1</v>
      </c>
      <c r="S18" s="9">
        <v>1</v>
      </c>
      <c r="T18" s="9">
        <v>1</v>
      </c>
      <c r="U18" s="9"/>
      <c r="V18" s="9"/>
      <c r="W18" s="9"/>
    </row>
    <row r="19" spans="1:23" ht="18.75" x14ac:dyDescent="0.3">
      <c r="A19" s="7" t="s">
        <v>109</v>
      </c>
      <c r="B19" s="7" t="s">
        <v>110</v>
      </c>
      <c r="C19" s="9" t="s">
        <v>48</v>
      </c>
      <c r="D19" s="8" t="s">
        <v>538</v>
      </c>
      <c r="E19" s="22">
        <f>SUM(F19:V19)</f>
        <v>12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/>
      <c r="U19" s="9"/>
      <c r="V19" s="9"/>
      <c r="W19" s="9"/>
    </row>
    <row r="20" spans="1:23" ht="18.75" x14ac:dyDescent="0.3">
      <c r="A20" s="7" t="s">
        <v>99</v>
      </c>
      <c r="B20" s="7" t="s">
        <v>100</v>
      </c>
      <c r="C20" s="9" t="s">
        <v>48</v>
      </c>
      <c r="D20" s="8" t="s">
        <v>271</v>
      </c>
      <c r="E20" s="22">
        <f>SUM(F20:V20)</f>
        <v>13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/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/>
      <c r="V20" s="9"/>
      <c r="W20" s="9"/>
    </row>
    <row r="21" spans="1:23" ht="18.75" x14ac:dyDescent="0.3">
      <c r="A21" s="7" t="s">
        <v>162</v>
      </c>
      <c r="B21" s="7" t="s">
        <v>86</v>
      </c>
      <c r="C21" s="9" t="s">
        <v>50</v>
      </c>
      <c r="D21" s="8"/>
      <c r="E21" s="22">
        <f>SUM(F21:V21)</f>
        <v>11</v>
      </c>
      <c r="F21" s="9">
        <v>1</v>
      </c>
      <c r="G21" s="9"/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/>
      <c r="O21" s="9">
        <v>1</v>
      </c>
      <c r="P21" s="9">
        <v>1</v>
      </c>
      <c r="Q21" s="9">
        <v>1</v>
      </c>
      <c r="R21" s="9">
        <v>1</v>
      </c>
      <c r="S21" s="9"/>
      <c r="T21" s="9">
        <v>1</v>
      </c>
      <c r="U21" s="9"/>
      <c r="V21" s="9"/>
      <c r="W21" s="9"/>
    </row>
    <row r="22" spans="1:23" ht="18.75" x14ac:dyDescent="0.3">
      <c r="A22" s="7" t="s">
        <v>156</v>
      </c>
      <c r="B22" s="7" t="s">
        <v>157</v>
      </c>
      <c r="C22" s="9" t="s">
        <v>50</v>
      </c>
      <c r="D22" s="8"/>
      <c r="E22" s="22">
        <f>SUM(F22:V22)</f>
        <v>12</v>
      </c>
      <c r="F22" s="9">
        <v>1</v>
      </c>
      <c r="G22" s="9"/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/>
      <c r="T22" s="9">
        <v>1</v>
      </c>
      <c r="U22" s="9"/>
      <c r="V22" s="9"/>
      <c r="W22" s="9"/>
    </row>
    <row r="23" spans="1:23" ht="18.75" x14ac:dyDescent="0.3">
      <c r="A23" s="7" t="s">
        <v>746</v>
      </c>
      <c r="B23" s="7" t="s">
        <v>152</v>
      </c>
      <c r="C23" s="9" t="s">
        <v>48</v>
      </c>
      <c r="D23" s="8" t="s">
        <v>271</v>
      </c>
      <c r="E23" s="22">
        <f>SUM(F23:V23)</f>
        <v>12</v>
      </c>
      <c r="F23" s="9"/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>
        <v>1</v>
      </c>
      <c r="P23" s="9">
        <v>1</v>
      </c>
      <c r="Q23" s="9"/>
      <c r="R23" s="9">
        <v>1</v>
      </c>
      <c r="S23" s="9">
        <v>1</v>
      </c>
      <c r="T23" s="9">
        <v>1</v>
      </c>
      <c r="U23" s="9"/>
      <c r="V23" s="9"/>
      <c r="W23" s="9"/>
    </row>
    <row r="24" spans="1:23" ht="18.75" x14ac:dyDescent="0.3">
      <c r="A24" s="7" t="s">
        <v>581</v>
      </c>
      <c r="B24" s="7" t="s">
        <v>582</v>
      </c>
      <c r="C24" s="9" t="s">
        <v>49</v>
      </c>
      <c r="D24" s="8"/>
      <c r="E24" s="22">
        <f>SUM(F24:V24)</f>
        <v>12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/>
      <c r="R24" s="9"/>
      <c r="S24" s="9"/>
      <c r="T24" s="9">
        <v>1</v>
      </c>
      <c r="U24" s="9"/>
      <c r="V24" s="9"/>
      <c r="W24" s="9"/>
    </row>
    <row r="25" spans="1:23" ht="18.75" x14ac:dyDescent="0.3">
      <c r="A25" s="7" t="s">
        <v>581</v>
      </c>
      <c r="B25" s="7" t="s">
        <v>582</v>
      </c>
      <c r="C25" s="23" t="s">
        <v>50</v>
      </c>
      <c r="D25" s="7"/>
      <c r="E25" s="22">
        <f>SUM(F25:V25)</f>
        <v>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v>1</v>
      </c>
      <c r="Q25" s="9">
        <v>1</v>
      </c>
      <c r="R25" s="9">
        <v>1</v>
      </c>
      <c r="S25" s="9"/>
      <c r="T25" s="9"/>
      <c r="U25" s="9"/>
      <c r="V25" s="9"/>
      <c r="W25" s="9"/>
    </row>
    <row r="26" spans="1:23" ht="18.75" x14ac:dyDescent="0.3">
      <c r="A26" s="7" t="s">
        <v>115</v>
      </c>
      <c r="B26" s="7" t="s">
        <v>116</v>
      </c>
      <c r="C26" s="9" t="s">
        <v>48</v>
      </c>
      <c r="D26" s="8" t="s">
        <v>538</v>
      </c>
      <c r="E26" s="22">
        <f>SUM(F26:V26)</f>
        <v>4</v>
      </c>
      <c r="F26" s="9">
        <v>1</v>
      </c>
      <c r="G26" s="9">
        <v>1</v>
      </c>
      <c r="H26" s="9">
        <v>1</v>
      </c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8.75" x14ac:dyDescent="0.3">
      <c r="A27" s="7" t="s">
        <v>115</v>
      </c>
      <c r="B27" s="7" t="s">
        <v>116</v>
      </c>
      <c r="C27" s="9" t="s">
        <v>48</v>
      </c>
      <c r="D27" s="8" t="s">
        <v>271</v>
      </c>
      <c r="E27" s="22">
        <f>SUM(F27:V27)</f>
        <v>9</v>
      </c>
      <c r="F27" s="9"/>
      <c r="G27" s="9"/>
      <c r="H27" s="9"/>
      <c r="I27" s="9"/>
      <c r="J27" s="9">
        <v>1</v>
      </c>
      <c r="K27" s="9"/>
      <c r="L27" s="9">
        <v>1</v>
      </c>
      <c r="M27" s="9">
        <v>1</v>
      </c>
      <c r="N27" s="9"/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/>
      <c r="W27" s="9"/>
    </row>
    <row r="28" spans="1:23" ht="18.75" x14ac:dyDescent="0.3">
      <c r="A28" s="7" t="s">
        <v>583</v>
      </c>
      <c r="B28" s="7" t="s">
        <v>584</v>
      </c>
      <c r="C28" s="9" t="s">
        <v>49</v>
      </c>
      <c r="D28" s="8"/>
      <c r="E28" s="22">
        <f>SUM(F28:V28)</f>
        <v>14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/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/>
      <c r="V28" s="9"/>
      <c r="W28" s="9"/>
    </row>
    <row r="29" spans="1:23" ht="18.75" x14ac:dyDescent="0.3">
      <c r="A29" s="7" t="s">
        <v>160</v>
      </c>
      <c r="B29" s="7" t="s">
        <v>161</v>
      </c>
      <c r="C29" s="9" t="s">
        <v>50</v>
      </c>
      <c r="D29" s="8"/>
      <c r="E29" s="22">
        <f>SUM(F29:V29)</f>
        <v>9</v>
      </c>
      <c r="F29" s="9">
        <v>1</v>
      </c>
      <c r="G29" s="9"/>
      <c r="H29" s="9">
        <v>1</v>
      </c>
      <c r="I29" s="9">
        <v>1</v>
      </c>
      <c r="J29" s="9"/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/>
      <c r="Q29" s="9"/>
      <c r="R29" s="9"/>
      <c r="S29" s="9"/>
      <c r="T29" s="9">
        <v>1</v>
      </c>
      <c r="U29" s="9"/>
      <c r="V29" s="9"/>
      <c r="W29" s="9"/>
    </row>
    <row r="30" spans="1:23" ht="18.75" x14ac:dyDescent="0.3">
      <c r="A30" s="7" t="s">
        <v>318</v>
      </c>
      <c r="B30" s="7" t="s">
        <v>588</v>
      </c>
      <c r="C30" s="9" t="s">
        <v>49</v>
      </c>
      <c r="D30" s="8"/>
      <c r="E30" s="22">
        <f>SUM(F30:V30)</f>
        <v>12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/>
      <c r="N30" s="9"/>
      <c r="O30" s="9">
        <v>1</v>
      </c>
      <c r="P30" s="9"/>
      <c r="Q30" s="9">
        <v>1</v>
      </c>
      <c r="R30" s="9">
        <v>1</v>
      </c>
      <c r="S30" s="9">
        <v>1</v>
      </c>
      <c r="T30" s="9">
        <v>1</v>
      </c>
      <c r="U30" s="9"/>
      <c r="V30" s="9"/>
      <c r="W30" s="9"/>
    </row>
    <row r="31" spans="1:23" ht="18.75" x14ac:dyDescent="0.3">
      <c r="A31" s="7" t="s">
        <v>318</v>
      </c>
      <c r="B31" s="7" t="s">
        <v>588</v>
      </c>
      <c r="C31" s="23" t="s">
        <v>50</v>
      </c>
      <c r="D31" s="7"/>
      <c r="E31" s="22">
        <f>SUM(F31:V31)</f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</row>
    <row r="32" spans="1:23" ht="18.75" x14ac:dyDescent="0.3">
      <c r="A32" s="7" t="s">
        <v>92</v>
      </c>
      <c r="B32" s="7" t="s">
        <v>155</v>
      </c>
      <c r="C32" s="9" t="s">
        <v>50</v>
      </c>
      <c r="D32" s="8"/>
      <c r="E32" s="22">
        <f>SUM(F32:V32)</f>
        <v>10</v>
      </c>
      <c r="F32" s="9">
        <v>1</v>
      </c>
      <c r="G32" s="9"/>
      <c r="H32" s="9">
        <v>1</v>
      </c>
      <c r="I32" s="9">
        <v>1</v>
      </c>
      <c r="J32" s="9"/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/>
      <c r="R32" s="9">
        <v>1</v>
      </c>
      <c r="S32" s="9"/>
      <c r="T32" s="9">
        <v>1</v>
      </c>
      <c r="U32" s="9"/>
      <c r="V32" s="9"/>
      <c r="W32" s="9"/>
    </row>
    <row r="33" spans="1:23" ht="18.75" x14ac:dyDescent="0.3">
      <c r="A33" s="7" t="s">
        <v>92</v>
      </c>
      <c r="B33" s="7" t="s">
        <v>93</v>
      </c>
      <c r="C33" s="9" t="s">
        <v>48</v>
      </c>
      <c r="D33" s="8" t="s">
        <v>538</v>
      </c>
      <c r="E33" s="22">
        <f>SUM(F33:V33)</f>
        <v>11</v>
      </c>
      <c r="F33" s="9"/>
      <c r="G33" s="9"/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/>
      <c r="Q33" s="9"/>
      <c r="R33" s="9">
        <v>1</v>
      </c>
      <c r="S33" s="9">
        <v>1</v>
      </c>
      <c r="T33" s="9">
        <v>1</v>
      </c>
      <c r="U33" s="9"/>
      <c r="V33" s="9"/>
      <c r="W33" s="9"/>
    </row>
    <row r="34" spans="1:23" ht="18.75" x14ac:dyDescent="0.3">
      <c r="A34" s="7" t="s">
        <v>92</v>
      </c>
      <c r="B34" s="7" t="s">
        <v>93</v>
      </c>
      <c r="C34" s="9" t="s">
        <v>48</v>
      </c>
      <c r="D34" s="8" t="s">
        <v>271</v>
      </c>
      <c r="E34" s="22">
        <f>SUM(F34:V34)</f>
        <v>2</v>
      </c>
      <c r="F34" s="9">
        <v>1</v>
      </c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8.75" x14ac:dyDescent="0.3">
      <c r="A35" s="7" t="s">
        <v>86</v>
      </c>
      <c r="B35" s="7" t="s">
        <v>55</v>
      </c>
      <c r="C35" s="23" t="s">
        <v>48</v>
      </c>
      <c r="D35" s="7" t="s">
        <v>538</v>
      </c>
      <c r="E35" s="22">
        <f>SUM(F35:V35)</f>
        <v>9</v>
      </c>
      <c r="F35" s="9"/>
      <c r="G35" s="9"/>
      <c r="H35" s="9"/>
      <c r="I35" s="9"/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/>
      <c r="P35" s="9">
        <v>1</v>
      </c>
      <c r="Q35" s="9"/>
      <c r="R35" s="9">
        <v>1</v>
      </c>
      <c r="S35" s="9">
        <v>1</v>
      </c>
      <c r="T35" s="9">
        <v>1</v>
      </c>
      <c r="U35" s="9"/>
      <c r="V35" s="9"/>
      <c r="W35" s="9"/>
    </row>
    <row r="36" spans="1:23" ht="18.75" x14ac:dyDescent="0.3">
      <c r="A36" s="7" t="s">
        <v>86</v>
      </c>
      <c r="B36" s="7" t="s">
        <v>55</v>
      </c>
      <c r="C36" s="9" t="s">
        <v>48</v>
      </c>
      <c r="D36" s="8" t="s">
        <v>271</v>
      </c>
      <c r="E36" s="22">
        <f>SUM(F36:V36)</f>
        <v>4</v>
      </c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8.75" x14ac:dyDescent="0.3">
      <c r="A37" s="7" t="s">
        <v>122</v>
      </c>
      <c r="B37" s="7" t="s">
        <v>123</v>
      </c>
      <c r="C37" s="9" t="s">
        <v>48</v>
      </c>
      <c r="D37" s="8" t="s">
        <v>538</v>
      </c>
      <c r="E37" s="22">
        <f>SUM(F37:V37)</f>
        <v>14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/>
      <c r="R37" s="9">
        <v>1</v>
      </c>
      <c r="S37" s="9">
        <v>1</v>
      </c>
      <c r="T37" s="9">
        <v>1</v>
      </c>
      <c r="U37" s="9"/>
      <c r="V37" s="9"/>
      <c r="W37" s="9"/>
    </row>
    <row r="38" spans="1:23" ht="18.75" x14ac:dyDescent="0.3">
      <c r="A38" s="7" t="s">
        <v>122</v>
      </c>
      <c r="B38" s="7" t="s">
        <v>123</v>
      </c>
      <c r="C38" s="23" t="s">
        <v>48</v>
      </c>
      <c r="D38" s="7" t="s">
        <v>271</v>
      </c>
      <c r="E38" s="22">
        <f>SUM(F38:V38)</f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1</v>
      </c>
      <c r="R38" s="9"/>
      <c r="S38" s="9"/>
      <c r="T38" s="9"/>
      <c r="U38" s="9"/>
      <c r="V38" s="9"/>
      <c r="W38" s="9"/>
    </row>
    <row r="39" spans="1:23" ht="18.75" x14ac:dyDescent="0.3">
      <c r="A39" s="7" t="s">
        <v>97</v>
      </c>
      <c r="B39" s="7" t="s">
        <v>98</v>
      </c>
      <c r="C39" s="9" t="s">
        <v>48</v>
      </c>
      <c r="D39" s="8" t="s">
        <v>271</v>
      </c>
      <c r="E39" s="22">
        <f>SUM(F39:V39)</f>
        <v>1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8.75" x14ac:dyDescent="0.3">
      <c r="A40" s="7" t="s">
        <v>163</v>
      </c>
      <c r="B40" s="7" t="s">
        <v>164</v>
      </c>
      <c r="C40" s="9" t="s">
        <v>50</v>
      </c>
      <c r="D40" s="8"/>
      <c r="E40" s="22">
        <f>SUM(F40:V40)</f>
        <v>11</v>
      </c>
      <c r="F40" s="9">
        <v>1</v>
      </c>
      <c r="G40" s="9"/>
      <c r="H40" s="9">
        <v>1</v>
      </c>
      <c r="I40" s="9">
        <v>1</v>
      </c>
      <c r="J40" s="9"/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/>
      <c r="Q40" s="9">
        <v>1</v>
      </c>
      <c r="R40" s="9">
        <v>1</v>
      </c>
      <c r="S40" s="9"/>
      <c r="T40" s="9">
        <v>1</v>
      </c>
      <c r="U40" s="9"/>
      <c r="V40" s="9"/>
      <c r="W40" s="9"/>
    </row>
    <row r="41" spans="1:23" ht="18.75" x14ac:dyDescent="0.3">
      <c r="A41" s="7" t="s">
        <v>117</v>
      </c>
      <c r="B41" s="7" t="s">
        <v>118</v>
      </c>
      <c r="C41" s="9" t="s">
        <v>48</v>
      </c>
      <c r="D41" s="8" t="s">
        <v>538</v>
      </c>
      <c r="E41" s="22">
        <f>SUM(F41:V41)</f>
        <v>14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/>
      <c r="R41" s="9">
        <v>1</v>
      </c>
      <c r="S41" s="9">
        <v>1</v>
      </c>
      <c r="T41" s="9">
        <v>1</v>
      </c>
      <c r="U41" s="9"/>
      <c r="V41" s="9"/>
      <c r="W41" s="9"/>
    </row>
    <row r="42" spans="1:23" ht="18.75" x14ac:dyDescent="0.3">
      <c r="A42" s="7" t="s">
        <v>117</v>
      </c>
      <c r="B42" s="7" t="s">
        <v>118</v>
      </c>
      <c r="C42" s="23" t="s">
        <v>48</v>
      </c>
      <c r="D42" s="7" t="s">
        <v>271</v>
      </c>
      <c r="E42" s="22">
        <f>SUM(F42:V42)</f>
        <v>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1</v>
      </c>
      <c r="R42" s="9"/>
      <c r="S42" s="9"/>
      <c r="T42" s="9"/>
      <c r="U42" s="9"/>
      <c r="V42" s="9"/>
      <c r="W42" s="9"/>
    </row>
    <row r="43" spans="1:23" ht="18.75" x14ac:dyDescent="0.3">
      <c r="A43" s="7" t="s">
        <v>811</v>
      </c>
      <c r="B43" s="7" t="s">
        <v>322</v>
      </c>
      <c r="C43" s="9" t="s">
        <v>48</v>
      </c>
      <c r="D43" s="8" t="s">
        <v>271</v>
      </c>
      <c r="E43" s="22">
        <f>SUM(F43:V43)</f>
        <v>9</v>
      </c>
      <c r="F43" s="9"/>
      <c r="G43" s="9"/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/>
      <c r="O43" s="9"/>
      <c r="P43" s="9"/>
      <c r="Q43" s="9">
        <v>1</v>
      </c>
      <c r="R43" s="9"/>
      <c r="S43" s="9">
        <v>1</v>
      </c>
      <c r="T43" s="9">
        <v>1</v>
      </c>
      <c r="U43" s="9"/>
      <c r="V43" s="9"/>
      <c r="W43" s="9"/>
    </row>
    <row r="44" spans="1:23" ht="18.75" x14ac:dyDescent="0.3">
      <c r="A44" s="7" t="s">
        <v>105</v>
      </c>
      <c r="B44" s="7" t="s">
        <v>106</v>
      </c>
      <c r="C44" s="9" t="s">
        <v>48</v>
      </c>
      <c r="D44" s="8" t="s">
        <v>538</v>
      </c>
      <c r="E44" s="22">
        <f>SUM(F44:V44)</f>
        <v>11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/>
      <c r="L44" s="9"/>
      <c r="M44" s="9"/>
      <c r="N44" s="9">
        <v>1</v>
      </c>
      <c r="O44" s="9">
        <v>1</v>
      </c>
      <c r="P44" s="9">
        <v>1</v>
      </c>
      <c r="Q44" s="9"/>
      <c r="R44" s="9">
        <v>1</v>
      </c>
      <c r="S44" s="9">
        <v>1</v>
      </c>
      <c r="T44" s="9">
        <v>1</v>
      </c>
      <c r="U44" s="9"/>
      <c r="V44" s="9"/>
      <c r="W44" s="9"/>
    </row>
    <row r="45" spans="1:23" ht="18.75" x14ac:dyDescent="0.3">
      <c r="A45" s="7" t="s">
        <v>105</v>
      </c>
      <c r="B45" s="7" t="s">
        <v>106</v>
      </c>
      <c r="C45" s="23" t="s">
        <v>48</v>
      </c>
      <c r="D45" s="7" t="s">
        <v>271</v>
      </c>
      <c r="E45" s="22">
        <f>SUM(F45:V45)</f>
        <v>1</v>
      </c>
      <c r="F45" s="9"/>
      <c r="G45" s="9"/>
      <c r="H45" s="9"/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8.75" x14ac:dyDescent="0.3">
      <c r="A46" s="7" t="s">
        <v>101</v>
      </c>
      <c r="B46" s="7" t="s">
        <v>159</v>
      </c>
      <c r="C46" s="9" t="s">
        <v>50</v>
      </c>
      <c r="D46" s="8"/>
      <c r="E46" s="22">
        <f>SUM(F46:V46)</f>
        <v>11</v>
      </c>
      <c r="F46" s="9">
        <v>1</v>
      </c>
      <c r="G46" s="9"/>
      <c r="H46" s="9">
        <v>1</v>
      </c>
      <c r="I46" s="9">
        <v>1</v>
      </c>
      <c r="J46" s="9"/>
      <c r="K46" s="9">
        <v>1</v>
      </c>
      <c r="L46" s="9"/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/>
      <c r="T46" s="9">
        <v>1</v>
      </c>
      <c r="U46" s="9"/>
      <c r="V46" s="9"/>
      <c r="W46" s="9"/>
    </row>
    <row r="47" spans="1:23" ht="18.75" x14ac:dyDescent="0.3">
      <c r="A47" s="7" t="s">
        <v>101</v>
      </c>
      <c r="B47" s="7" t="s">
        <v>102</v>
      </c>
      <c r="C47" s="9" t="s">
        <v>48</v>
      </c>
      <c r="D47" s="8" t="s">
        <v>271</v>
      </c>
      <c r="E47" s="22">
        <f>SUM(F47:V47)</f>
        <v>12</v>
      </c>
      <c r="F47" s="9">
        <v>1</v>
      </c>
      <c r="G47" s="9">
        <v>1</v>
      </c>
      <c r="H47" s="9">
        <v>1</v>
      </c>
      <c r="I47" s="9">
        <v>1</v>
      </c>
      <c r="J47" s="9"/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/>
      <c r="R47" s="9">
        <v>1</v>
      </c>
      <c r="S47" s="9">
        <v>1</v>
      </c>
      <c r="T47" s="9">
        <v>1</v>
      </c>
      <c r="U47" s="9"/>
      <c r="V47" s="9"/>
      <c r="W47" s="9"/>
    </row>
    <row r="48" spans="1:23" ht="18.75" x14ac:dyDescent="0.3">
      <c r="A48" s="7" t="s">
        <v>120</v>
      </c>
      <c r="B48" s="7" t="s">
        <v>121</v>
      </c>
      <c r="C48" s="9" t="s">
        <v>48</v>
      </c>
      <c r="D48" s="8" t="s">
        <v>538</v>
      </c>
      <c r="E48" s="22">
        <f>SUM(F48:V48)</f>
        <v>13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>
        <v>1</v>
      </c>
      <c r="S48" s="9">
        <v>1</v>
      </c>
      <c r="T48" s="9"/>
      <c r="U48" s="9"/>
      <c r="V48" s="9"/>
      <c r="W48" s="9"/>
    </row>
    <row r="49" spans="1:23" ht="18.75" x14ac:dyDescent="0.3">
      <c r="A49" s="7" t="s">
        <v>120</v>
      </c>
      <c r="B49" s="7" t="s">
        <v>121</v>
      </c>
      <c r="C49" s="23" t="s">
        <v>48</v>
      </c>
      <c r="D49" s="7" t="s">
        <v>271</v>
      </c>
      <c r="E49" s="22">
        <f>SUM(F49:V49)</f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1</v>
      </c>
      <c r="R49" s="9"/>
      <c r="S49" s="9"/>
      <c r="T49" s="9"/>
      <c r="U49" s="9"/>
      <c r="V49" s="9"/>
      <c r="W49" s="9"/>
    </row>
    <row r="50" spans="1:23" ht="18.75" x14ac:dyDescent="0.3">
      <c r="A50" s="7" t="s">
        <v>103</v>
      </c>
      <c r="B50" s="7" t="s">
        <v>104</v>
      </c>
      <c r="C50" s="9" t="s">
        <v>48</v>
      </c>
      <c r="D50" s="8" t="s">
        <v>271</v>
      </c>
      <c r="E50" s="22">
        <f>SUM(F50:V50)</f>
        <v>4</v>
      </c>
      <c r="F50" s="9">
        <v>1</v>
      </c>
      <c r="G50" s="9">
        <v>1</v>
      </c>
      <c r="H50" s="9">
        <v>1</v>
      </c>
      <c r="I50" s="9">
        <v>1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8.75" x14ac:dyDescent="0.3">
      <c r="A51" s="7" t="s">
        <v>750</v>
      </c>
      <c r="B51" s="7" t="s">
        <v>751</v>
      </c>
      <c r="C51" s="9" t="s">
        <v>49</v>
      </c>
      <c r="D51" s="8"/>
      <c r="E51" s="22">
        <f>SUM(F51:V51)</f>
        <v>9</v>
      </c>
      <c r="F51" s="9"/>
      <c r="G51" s="9">
        <v>1</v>
      </c>
      <c r="H51" s="9">
        <v>1</v>
      </c>
      <c r="I51" s="9">
        <v>1</v>
      </c>
      <c r="J51" s="9"/>
      <c r="K51" s="9">
        <v>1</v>
      </c>
      <c r="L51" s="9">
        <v>1</v>
      </c>
      <c r="M51" s="9">
        <v>1</v>
      </c>
      <c r="N51" s="9"/>
      <c r="O51" s="9"/>
      <c r="P51" s="9"/>
      <c r="Q51" s="9"/>
      <c r="R51" s="9">
        <v>1</v>
      </c>
      <c r="S51" s="9">
        <v>1</v>
      </c>
      <c r="T51" s="9">
        <v>1</v>
      </c>
      <c r="U51" s="9"/>
      <c r="V51" s="9"/>
      <c r="W51" s="9"/>
    </row>
    <row r="52" spans="1:23" ht="18.75" x14ac:dyDescent="0.3">
      <c r="A52" s="7" t="s">
        <v>586</v>
      </c>
      <c r="B52" s="7" t="s">
        <v>391</v>
      </c>
      <c r="C52" s="9" t="s">
        <v>49</v>
      </c>
      <c r="D52" s="8"/>
      <c r="E52" s="22">
        <f>SUM(F52:V52)</f>
        <v>12</v>
      </c>
      <c r="F52" s="9">
        <v>1</v>
      </c>
      <c r="G52" s="9"/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/>
      <c r="N52" s="9"/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>
        <v>1</v>
      </c>
      <c r="U52" s="9"/>
      <c r="V52" s="9"/>
      <c r="W52" s="9"/>
    </row>
    <row r="53" spans="1:23" ht="18.75" x14ac:dyDescent="0.3">
      <c r="A53" s="7" t="s">
        <v>94</v>
      </c>
      <c r="B53" s="7" t="s">
        <v>95</v>
      </c>
      <c r="C53" s="9" t="s">
        <v>48</v>
      </c>
      <c r="D53" s="8" t="s">
        <v>271</v>
      </c>
      <c r="E53" s="22">
        <f>SUM(F53:V53)</f>
        <v>8</v>
      </c>
      <c r="F53" s="9">
        <v>1</v>
      </c>
      <c r="G53" s="9"/>
      <c r="H53" s="9">
        <v>1</v>
      </c>
      <c r="I53" s="9"/>
      <c r="J53" s="9"/>
      <c r="K53" s="9"/>
      <c r="L53" s="9">
        <v>1</v>
      </c>
      <c r="M53" s="9">
        <v>1</v>
      </c>
      <c r="N53" s="9"/>
      <c r="O53" s="9">
        <v>1</v>
      </c>
      <c r="P53" s="9"/>
      <c r="Q53" s="9"/>
      <c r="R53" s="9">
        <v>1</v>
      </c>
      <c r="S53" s="9">
        <v>1</v>
      </c>
      <c r="T53" s="9">
        <v>1</v>
      </c>
      <c r="U53" s="9"/>
      <c r="V53" s="9"/>
      <c r="W53" s="9"/>
    </row>
    <row r="54" spans="1:23" ht="18.75" x14ac:dyDescent="0.3">
      <c r="A54" s="7" t="s">
        <v>94</v>
      </c>
      <c r="B54" s="7" t="s">
        <v>95</v>
      </c>
      <c r="C54" s="9" t="s">
        <v>49</v>
      </c>
      <c r="D54" s="8"/>
      <c r="E54" s="22">
        <f>SUM(F54:V54)</f>
        <v>2</v>
      </c>
      <c r="F54" s="9"/>
      <c r="G54" s="9">
        <v>1</v>
      </c>
      <c r="H54" s="9"/>
      <c r="I54" s="9"/>
      <c r="J54" s="9"/>
      <c r="K54" s="9"/>
      <c r="L54" s="9"/>
      <c r="M54" s="9"/>
      <c r="N54" s="9">
        <v>1</v>
      </c>
      <c r="O54" s="9"/>
      <c r="P54" s="9"/>
      <c r="Q54" s="9"/>
      <c r="R54" s="9"/>
      <c r="S54" s="9"/>
      <c r="T54" s="9"/>
      <c r="U54" s="9"/>
      <c r="V54" s="9"/>
      <c r="W54" s="9"/>
    </row>
    <row r="55" spans="1:23" ht="18.75" x14ac:dyDescent="0.3">
      <c r="A55" s="7" t="s">
        <v>88</v>
      </c>
      <c r="B55" s="7" t="s">
        <v>89</v>
      </c>
      <c r="C55" s="9" t="s">
        <v>48</v>
      </c>
      <c r="D55" s="8" t="s">
        <v>271</v>
      </c>
      <c r="E55" s="22">
        <f>SUM(F55:V55)</f>
        <v>12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/>
      <c r="M55" s="9">
        <v>1</v>
      </c>
      <c r="N55" s="9"/>
      <c r="O55" s="9">
        <v>1</v>
      </c>
      <c r="P55" s="9">
        <v>1</v>
      </c>
      <c r="Q55" s="9"/>
      <c r="R55" s="9">
        <v>1</v>
      </c>
      <c r="S55" s="9">
        <v>1</v>
      </c>
      <c r="T55" s="9">
        <v>1</v>
      </c>
      <c r="U55" s="9"/>
      <c r="V55" s="9"/>
      <c r="W55" s="9"/>
    </row>
    <row r="56" spans="1:23" ht="18.75" x14ac:dyDescent="0.3">
      <c r="A56" s="7" t="s">
        <v>868</v>
      </c>
      <c r="B56" s="7" t="s">
        <v>671</v>
      </c>
      <c r="C56" s="9" t="s">
        <v>49</v>
      </c>
      <c r="D56" s="8"/>
      <c r="E56" s="22">
        <f>SUM(F56:V56)</f>
        <v>7</v>
      </c>
      <c r="F56" s="9"/>
      <c r="G56" s="9"/>
      <c r="H56" s="9"/>
      <c r="I56" s="9">
        <v>1</v>
      </c>
      <c r="J56" s="9"/>
      <c r="K56" s="9">
        <v>1</v>
      </c>
      <c r="L56" s="9"/>
      <c r="M56" s="9"/>
      <c r="N56" s="9">
        <v>1</v>
      </c>
      <c r="O56" s="9">
        <v>1</v>
      </c>
      <c r="P56" s="9">
        <v>1</v>
      </c>
      <c r="Q56" s="9"/>
      <c r="R56" s="9">
        <v>1</v>
      </c>
      <c r="S56" s="9">
        <v>1</v>
      </c>
      <c r="T56" s="9"/>
      <c r="U56" s="9"/>
      <c r="V56" s="9"/>
      <c r="W56" s="9"/>
    </row>
    <row r="57" spans="1:23" ht="18.75" x14ac:dyDescent="0.3">
      <c r="A57" s="7" t="s">
        <v>158</v>
      </c>
      <c r="B57" s="7" t="s">
        <v>116</v>
      </c>
      <c r="C57" s="9" t="s">
        <v>50</v>
      </c>
      <c r="D57" s="8"/>
      <c r="E57" s="22">
        <f>SUM(F57:V57)</f>
        <v>10</v>
      </c>
      <c r="F57" s="9">
        <v>1</v>
      </c>
      <c r="G57" s="9"/>
      <c r="H57" s="9">
        <v>1</v>
      </c>
      <c r="I57" s="9">
        <v>1</v>
      </c>
      <c r="J57" s="9"/>
      <c r="K57" s="9">
        <v>1</v>
      </c>
      <c r="L57" s="9">
        <v>1</v>
      </c>
      <c r="M57" s="9">
        <v>1</v>
      </c>
      <c r="N57" s="9">
        <v>1</v>
      </c>
      <c r="O57" s="9"/>
      <c r="P57" s="9"/>
      <c r="Q57" s="9">
        <v>1</v>
      </c>
      <c r="R57" s="9">
        <v>1</v>
      </c>
      <c r="S57" s="9"/>
      <c r="T57" s="9">
        <v>1</v>
      </c>
      <c r="U57" s="9"/>
      <c r="V57" s="9"/>
      <c r="W57" s="9"/>
    </row>
    <row r="58" spans="1:23" ht="18.75" x14ac:dyDescent="0.3">
      <c r="A58" s="7" t="s">
        <v>843</v>
      </c>
      <c r="B58" s="7" t="s">
        <v>65</v>
      </c>
      <c r="C58" s="23" t="s">
        <v>50</v>
      </c>
      <c r="D58" s="7"/>
      <c r="E58" s="22">
        <f>SUM(F58:V58)</f>
        <v>9</v>
      </c>
      <c r="F58" s="9"/>
      <c r="G58" s="9"/>
      <c r="H58" s="9">
        <v>1</v>
      </c>
      <c r="I58" s="9">
        <v>1</v>
      </c>
      <c r="J58" s="9"/>
      <c r="K58" s="9"/>
      <c r="L58" s="9">
        <v>1</v>
      </c>
      <c r="M58" s="9">
        <v>1</v>
      </c>
      <c r="N58" s="9">
        <v>1</v>
      </c>
      <c r="O58" s="9"/>
      <c r="P58" s="9">
        <v>1</v>
      </c>
      <c r="Q58" s="9">
        <v>1</v>
      </c>
      <c r="R58" s="9">
        <v>1</v>
      </c>
      <c r="S58" s="9"/>
      <c r="T58" s="9">
        <v>1</v>
      </c>
      <c r="U58" s="9"/>
      <c r="V58" s="9"/>
      <c r="W58" s="9"/>
    </row>
    <row r="59" spans="1:23" ht="18.75" x14ac:dyDescent="0.3">
      <c r="A59" s="24" t="s">
        <v>949</v>
      </c>
      <c r="B59" s="24" t="s">
        <v>726</v>
      </c>
      <c r="C59" s="23" t="s">
        <v>49</v>
      </c>
      <c r="D59" s="7"/>
      <c r="E59" s="22">
        <f>SUM(F59:V59)</f>
        <v>3</v>
      </c>
      <c r="F59" s="9"/>
      <c r="G59" s="27"/>
      <c r="H59" s="9"/>
      <c r="I59" s="9"/>
      <c r="J59" s="9"/>
      <c r="K59" s="9"/>
      <c r="L59" s="9"/>
      <c r="M59" s="9"/>
      <c r="N59" s="9"/>
      <c r="O59" s="9"/>
      <c r="P59" s="9"/>
      <c r="Q59" s="9">
        <v>1</v>
      </c>
      <c r="R59" s="9">
        <v>1</v>
      </c>
      <c r="S59" s="9">
        <v>1</v>
      </c>
      <c r="T59" s="9"/>
      <c r="U59" s="9"/>
      <c r="V59" s="9"/>
      <c r="W59" s="9"/>
    </row>
    <row r="60" spans="1:23" ht="18.75" x14ac:dyDescent="0.3">
      <c r="A60" s="7" t="s">
        <v>83</v>
      </c>
      <c r="B60" s="7" t="s">
        <v>55</v>
      </c>
      <c r="C60" s="9" t="s">
        <v>49</v>
      </c>
      <c r="D60" s="8"/>
      <c r="E60" s="22">
        <f>SUM(F60:V60)</f>
        <v>13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/>
      <c r="L60" s="9">
        <v>1</v>
      </c>
      <c r="M60" s="9">
        <v>1</v>
      </c>
      <c r="N60" s="9">
        <v>1</v>
      </c>
      <c r="O60" s="9"/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/>
      <c r="V60" s="9"/>
      <c r="W60" s="9"/>
    </row>
    <row r="61" spans="1:23" ht="18.75" x14ac:dyDescent="0.3">
      <c r="A61" s="7" t="s">
        <v>589</v>
      </c>
      <c r="B61" s="7" t="s">
        <v>590</v>
      </c>
      <c r="C61" s="9" t="s">
        <v>49</v>
      </c>
      <c r="D61" s="8"/>
      <c r="E61" s="22">
        <f>SUM(F61:V61)</f>
        <v>9</v>
      </c>
      <c r="F61" s="9">
        <v>1</v>
      </c>
      <c r="G61" s="9">
        <v>1</v>
      </c>
      <c r="H61" s="9">
        <v>1</v>
      </c>
      <c r="I61" s="9"/>
      <c r="J61" s="9">
        <v>1</v>
      </c>
      <c r="K61" s="9">
        <v>1</v>
      </c>
      <c r="L61" s="9">
        <v>1</v>
      </c>
      <c r="M61" s="9"/>
      <c r="N61" s="9">
        <v>1</v>
      </c>
      <c r="O61" s="9"/>
      <c r="P61" s="9"/>
      <c r="Q61" s="9">
        <v>1</v>
      </c>
      <c r="R61" s="9"/>
      <c r="S61" s="9"/>
      <c r="T61" s="9">
        <v>1</v>
      </c>
      <c r="U61" s="9"/>
      <c r="V61" s="9"/>
      <c r="W61" s="9"/>
    </row>
    <row r="62" spans="1:23" ht="18.75" x14ac:dyDescent="0.3">
      <c r="A62" s="7" t="s">
        <v>107</v>
      </c>
      <c r="B62" s="7" t="s">
        <v>108</v>
      </c>
      <c r="C62" s="9" t="s">
        <v>48</v>
      </c>
      <c r="D62" s="8" t="s">
        <v>538</v>
      </c>
      <c r="E62" s="22">
        <f>SUM(F62:V62)</f>
        <v>1</v>
      </c>
      <c r="F62" s="9">
        <v>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8.75" x14ac:dyDescent="0.3">
      <c r="A63" s="7"/>
      <c r="B63" s="7"/>
      <c r="C63" s="23"/>
      <c r="D63" s="7"/>
      <c r="E63" s="22">
        <f t="shared" ref="E63:E99" si="1">SUM(F63:V63)</f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8.75" x14ac:dyDescent="0.3">
      <c r="A64" s="7"/>
      <c r="B64" s="7"/>
      <c r="C64" s="23"/>
      <c r="D64" s="7"/>
      <c r="E64" s="22">
        <f t="shared" si="1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8.75" x14ac:dyDescent="0.3">
      <c r="A65" s="7"/>
      <c r="B65" s="7"/>
      <c r="C65" s="23"/>
      <c r="D65" s="7"/>
      <c r="E65" s="22">
        <f t="shared" si="1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8.75" x14ac:dyDescent="0.3">
      <c r="A66" s="7"/>
      <c r="B66" s="7"/>
      <c r="C66" s="23"/>
      <c r="D66" s="7"/>
      <c r="E66" s="22">
        <f t="shared" si="1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8.75" x14ac:dyDescent="0.3">
      <c r="A67" s="7"/>
      <c r="B67" s="7"/>
      <c r="C67" s="23"/>
      <c r="D67" s="7"/>
      <c r="E67" s="22">
        <f t="shared" si="1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8.75" x14ac:dyDescent="0.3">
      <c r="A68" s="7"/>
      <c r="B68" s="7"/>
      <c r="C68" s="23"/>
      <c r="D68" s="7"/>
      <c r="E68" s="22">
        <f t="shared" si="1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8.75" x14ac:dyDescent="0.3">
      <c r="A69" s="7"/>
      <c r="B69" s="7"/>
      <c r="C69" s="23"/>
      <c r="D69" s="7"/>
      <c r="E69" s="22">
        <f t="shared" si="1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8.75" x14ac:dyDescent="0.3">
      <c r="A70" s="7"/>
      <c r="B70" s="7"/>
      <c r="C70" s="23"/>
      <c r="D70" s="7"/>
      <c r="E70" s="22">
        <f t="shared" si="1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8.75" x14ac:dyDescent="0.3">
      <c r="A71" s="7"/>
      <c r="B71" s="7"/>
      <c r="C71" s="23"/>
      <c r="D71" s="7"/>
      <c r="E71" s="22">
        <f t="shared" si="1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8.75" x14ac:dyDescent="0.3">
      <c r="A72" s="7"/>
      <c r="B72" s="7"/>
      <c r="C72" s="23"/>
      <c r="D72" s="7"/>
      <c r="E72" s="22">
        <f t="shared" si="1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8.75" x14ac:dyDescent="0.3">
      <c r="A73" s="7"/>
      <c r="B73" s="7"/>
      <c r="C73" s="23"/>
      <c r="D73" s="7"/>
      <c r="E73" s="22">
        <f t="shared" si="1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8.75" x14ac:dyDescent="0.3">
      <c r="A74" s="7"/>
      <c r="B74" s="7"/>
      <c r="C74" s="23"/>
      <c r="D74" s="7"/>
      <c r="E74" s="22">
        <f t="shared" si="1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8.75" x14ac:dyDescent="0.3">
      <c r="A75" s="7"/>
      <c r="B75" s="7"/>
      <c r="C75" s="23"/>
      <c r="D75" s="7"/>
      <c r="E75" s="22">
        <f t="shared" si="1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8.75" x14ac:dyDescent="0.3">
      <c r="A76" s="7"/>
      <c r="B76" s="7"/>
      <c r="C76" s="23"/>
      <c r="D76" s="7"/>
      <c r="E76" s="22">
        <f t="shared" si="1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8.75" x14ac:dyDescent="0.3">
      <c r="A77" s="7"/>
      <c r="B77" s="7"/>
      <c r="C77" s="23"/>
      <c r="D77" s="7"/>
      <c r="E77" s="22">
        <f t="shared" si="1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8.75" x14ac:dyDescent="0.3">
      <c r="A78" s="7"/>
      <c r="B78" s="7"/>
      <c r="C78" s="23"/>
      <c r="D78" s="7"/>
      <c r="E78" s="22">
        <f t="shared" si="1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8.75" x14ac:dyDescent="0.3">
      <c r="A79" s="7"/>
      <c r="B79" s="7"/>
      <c r="C79" s="23"/>
      <c r="D79" s="7"/>
      <c r="E79" s="22">
        <f t="shared" si="1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8.75" x14ac:dyDescent="0.3">
      <c r="A80" s="7"/>
      <c r="B80" s="7"/>
      <c r="C80" s="23"/>
      <c r="D80" s="7"/>
      <c r="E80" s="22">
        <f t="shared" si="1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8.75" x14ac:dyDescent="0.3">
      <c r="A81" s="7"/>
      <c r="B81" s="7"/>
      <c r="C81" s="23"/>
      <c r="D81" s="7"/>
      <c r="E81" s="22">
        <f t="shared" si="1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8.75" x14ac:dyDescent="0.3">
      <c r="A82" s="7"/>
      <c r="B82" s="7"/>
      <c r="C82" s="23"/>
      <c r="D82" s="7"/>
      <c r="E82" s="22">
        <f t="shared" si="1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8.75" x14ac:dyDescent="0.3">
      <c r="A83" s="7"/>
      <c r="B83" s="7"/>
      <c r="C83" s="23"/>
      <c r="D83" s="7"/>
      <c r="E83" s="22">
        <f t="shared" si="1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8.75" x14ac:dyDescent="0.3">
      <c r="A84" s="7"/>
      <c r="B84" s="7"/>
      <c r="C84" s="23"/>
      <c r="D84" s="7"/>
      <c r="E84" s="22">
        <f t="shared" si="1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8.75" x14ac:dyDescent="0.3">
      <c r="A85" s="7"/>
      <c r="B85" s="7"/>
      <c r="C85" s="23"/>
      <c r="D85" s="7"/>
      <c r="E85" s="22">
        <f t="shared" si="1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8.75" x14ac:dyDescent="0.3">
      <c r="A86" s="7"/>
      <c r="B86" s="7"/>
      <c r="C86" s="23"/>
      <c r="D86" s="7"/>
      <c r="E86" s="22">
        <f t="shared" si="1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8.75" x14ac:dyDescent="0.3">
      <c r="A87" s="7"/>
      <c r="B87" s="7"/>
      <c r="C87" s="23"/>
      <c r="D87" s="7"/>
      <c r="E87" s="22">
        <f t="shared" si="1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8.75" x14ac:dyDescent="0.3">
      <c r="A88" s="7"/>
      <c r="B88" s="7"/>
      <c r="C88" s="23"/>
      <c r="D88" s="7"/>
      <c r="E88" s="22">
        <f t="shared" si="1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8.75" x14ac:dyDescent="0.3">
      <c r="A89" s="7"/>
      <c r="B89" s="7"/>
      <c r="C89" s="23"/>
      <c r="D89" s="7"/>
      <c r="E89" s="22">
        <f t="shared" si="1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8.75" x14ac:dyDescent="0.3">
      <c r="A90" s="7"/>
      <c r="B90" s="7"/>
      <c r="C90" s="23"/>
      <c r="D90" s="7"/>
      <c r="E90" s="22">
        <f t="shared" si="1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8.75" x14ac:dyDescent="0.3">
      <c r="A91" s="7"/>
      <c r="B91" s="7"/>
      <c r="C91" s="23"/>
      <c r="D91" s="7"/>
      <c r="E91" s="22">
        <f t="shared" si="1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8.75" x14ac:dyDescent="0.3">
      <c r="A92" s="7"/>
      <c r="B92" s="7"/>
      <c r="C92" s="23"/>
      <c r="D92" s="7"/>
      <c r="E92" s="22">
        <f t="shared" si="1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8.75" x14ac:dyDescent="0.3">
      <c r="A93" s="7"/>
      <c r="B93" s="7"/>
      <c r="C93" s="23"/>
      <c r="D93" s="7"/>
      <c r="E93" s="22">
        <f t="shared" si="1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8.75" x14ac:dyDescent="0.3">
      <c r="A94" s="7"/>
      <c r="B94" s="7"/>
      <c r="C94" s="23"/>
      <c r="D94" s="7"/>
      <c r="E94" s="22">
        <f t="shared" si="1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8.75" x14ac:dyDescent="0.3">
      <c r="A95" s="7"/>
      <c r="B95" s="7"/>
      <c r="C95" s="23"/>
      <c r="D95" s="7"/>
      <c r="E95" s="22">
        <f t="shared" si="1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8.75" x14ac:dyDescent="0.3">
      <c r="A96" s="7"/>
      <c r="B96" s="7"/>
      <c r="C96" s="23"/>
      <c r="D96" s="7"/>
      <c r="E96" s="22">
        <f t="shared" si="1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8.75" x14ac:dyDescent="0.3">
      <c r="A97" s="7"/>
      <c r="B97" s="7"/>
      <c r="C97" s="23"/>
      <c r="D97" s="7"/>
      <c r="E97" s="22">
        <f t="shared" si="1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8.75" x14ac:dyDescent="0.3">
      <c r="A98" s="7"/>
      <c r="B98" s="7"/>
      <c r="C98" s="23"/>
      <c r="D98" s="7"/>
      <c r="E98" s="22">
        <f t="shared" si="1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8.75" x14ac:dyDescent="0.3">
      <c r="A99" s="7"/>
      <c r="B99" s="7"/>
      <c r="C99" s="23"/>
      <c r="D99" s="7"/>
      <c r="E99" s="22">
        <f t="shared" si="1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</sheetData>
  <sortState xmlns:xlrd2="http://schemas.microsoft.com/office/spreadsheetml/2017/richdata2" ref="A4:T62">
    <sortCondition ref="A4:A62"/>
    <sortCondition ref="B4:B62"/>
    <sortCondition ref="C4:C62"/>
    <sortCondition ref="D4:D62"/>
  </sortState>
  <mergeCells count="7">
    <mergeCell ref="A1:E1"/>
    <mergeCell ref="F1:H1"/>
    <mergeCell ref="A2:A3"/>
    <mergeCell ref="B2:B3"/>
    <mergeCell ref="C2:C3"/>
    <mergeCell ref="E2:E3"/>
    <mergeCell ref="D2:D3"/>
  </mergeCells>
  <phoneticPr fontId="9" type="noConversion"/>
  <hyperlinks>
    <hyperlink ref="F1" location="Clubs!A1" display="Return to Front Page" xr:uid="{00000000-0004-0000-04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71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810</v>
      </c>
      <c r="B4" s="7" t="s">
        <v>447</v>
      </c>
      <c r="C4" s="8" t="s">
        <v>48</v>
      </c>
      <c r="D4" s="22">
        <f>SUM(E4:U4)</f>
        <v>11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/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/>
      <c r="S4" s="9">
        <v>1</v>
      </c>
      <c r="T4" s="9"/>
      <c r="U4" s="9"/>
      <c r="V4" s="9"/>
    </row>
    <row r="5" spans="1:22" ht="18.75" x14ac:dyDescent="0.3">
      <c r="A5" s="7" t="s">
        <v>445</v>
      </c>
      <c r="B5" s="7" t="s">
        <v>60</v>
      </c>
      <c r="C5" s="8" t="s">
        <v>48</v>
      </c>
      <c r="D5" s="22">
        <f>SUM(E5:U5)</f>
        <v>12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/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7" t="s">
        <v>445</v>
      </c>
      <c r="B6" s="7" t="s">
        <v>148</v>
      </c>
      <c r="C6" s="8" t="s">
        <v>49</v>
      </c>
      <c r="D6" s="22">
        <f>SUM(E6:U6)</f>
        <v>9</v>
      </c>
      <c r="E6" s="9">
        <v>1</v>
      </c>
      <c r="F6" s="9"/>
      <c r="G6" s="9">
        <v>1</v>
      </c>
      <c r="H6" s="9"/>
      <c r="I6" s="9"/>
      <c r="J6" s="9">
        <v>1</v>
      </c>
      <c r="K6" s="9">
        <v>1</v>
      </c>
      <c r="L6" s="9">
        <v>1</v>
      </c>
      <c r="M6" s="9">
        <v>1</v>
      </c>
      <c r="N6" s="9">
        <v>1</v>
      </c>
      <c r="O6" s="9"/>
      <c r="P6" s="9"/>
      <c r="Q6" s="9">
        <v>1</v>
      </c>
      <c r="R6" s="9"/>
      <c r="S6" s="9">
        <v>1</v>
      </c>
      <c r="T6" s="9"/>
      <c r="U6" s="9"/>
      <c r="V6" s="9"/>
    </row>
    <row r="7" spans="1:22" ht="18.75" x14ac:dyDescent="0.3">
      <c r="A7" s="7" t="s">
        <v>445</v>
      </c>
      <c r="B7" s="7" t="s">
        <v>148</v>
      </c>
      <c r="C7" s="8" t="s">
        <v>127</v>
      </c>
      <c r="D7" s="22">
        <f>SUM(E7:U7)</f>
        <v>3</v>
      </c>
      <c r="E7" s="9"/>
      <c r="F7" s="9"/>
      <c r="G7" s="9"/>
      <c r="H7" s="9"/>
      <c r="I7" s="9">
        <v>1</v>
      </c>
      <c r="J7" s="9"/>
      <c r="K7" s="9"/>
      <c r="L7" s="9"/>
      <c r="M7" s="9"/>
      <c r="N7" s="9"/>
      <c r="O7" s="9">
        <v>1</v>
      </c>
      <c r="P7" s="9">
        <v>1</v>
      </c>
      <c r="Q7" s="9"/>
      <c r="R7" s="9"/>
      <c r="S7" s="9"/>
      <c r="T7" s="9"/>
      <c r="U7" s="9"/>
      <c r="V7" s="9"/>
    </row>
    <row r="8" spans="1:22" ht="18.75" x14ac:dyDescent="0.3">
      <c r="A8" s="7" t="s">
        <v>58</v>
      </c>
      <c r="B8" s="7" t="s">
        <v>59</v>
      </c>
      <c r="C8" s="8" t="s">
        <v>48</v>
      </c>
      <c r="D8" s="22">
        <f>SUM(E8:U8)</f>
        <v>12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/>
      <c r="L8" s="9">
        <v>1</v>
      </c>
      <c r="M8" s="9">
        <v>1</v>
      </c>
      <c r="N8" s="9">
        <v>1</v>
      </c>
      <c r="O8" s="9">
        <v>1</v>
      </c>
      <c r="P8" s="9"/>
      <c r="Q8" s="9">
        <v>1</v>
      </c>
      <c r="R8" s="9"/>
      <c r="S8" s="9">
        <v>1</v>
      </c>
      <c r="T8" s="9"/>
      <c r="U8" s="9"/>
      <c r="V8" s="9"/>
    </row>
    <row r="9" spans="1:22" ht="18.75" x14ac:dyDescent="0.3">
      <c r="A9" s="7" t="s">
        <v>439</v>
      </c>
      <c r="B9" s="7" t="s">
        <v>440</v>
      </c>
      <c r="C9" s="8" t="s">
        <v>49</v>
      </c>
      <c r="D9" s="22">
        <f>SUM(E9:U9)</f>
        <v>12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434</v>
      </c>
      <c r="B10" s="7" t="s">
        <v>224</v>
      </c>
      <c r="C10" s="8" t="s">
        <v>49</v>
      </c>
      <c r="D10" s="22">
        <f>SUM(E10:U10)</f>
        <v>12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/>
      <c r="N10" s="9"/>
      <c r="O10" s="9">
        <v>1</v>
      </c>
      <c r="P10" s="9">
        <v>1</v>
      </c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443</v>
      </c>
      <c r="B11" s="7" t="s">
        <v>424</v>
      </c>
      <c r="C11" s="8" t="s">
        <v>49</v>
      </c>
      <c r="D11" s="22">
        <f>SUM(E11:U11)</f>
        <v>8</v>
      </c>
      <c r="E11" s="9">
        <v>1</v>
      </c>
      <c r="F11" s="9">
        <v>1</v>
      </c>
      <c r="G11" s="9">
        <v>1</v>
      </c>
      <c r="H11" s="9"/>
      <c r="I11" s="9">
        <v>1</v>
      </c>
      <c r="J11" s="9"/>
      <c r="K11" s="9"/>
      <c r="L11" s="9">
        <v>1</v>
      </c>
      <c r="M11" s="9">
        <v>1</v>
      </c>
      <c r="N11" s="9"/>
      <c r="O11" s="9"/>
      <c r="P11" s="9"/>
      <c r="Q11" s="9">
        <v>1</v>
      </c>
      <c r="R11" s="9"/>
      <c r="S11" s="9">
        <v>1</v>
      </c>
      <c r="T11" s="9"/>
      <c r="U11" s="9"/>
      <c r="V11" s="9"/>
    </row>
    <row r="12" spans="1:22" ht="18.75" x14ac:dyDescent="0.3">
      <c r="A12" s="7" t="s">
        <v>443</v>
      </c>
      <c r="B12" s="7" t="s">
        <v>424</v>
      </c>
      <c r="C12" s="8" t="s">
        <v>127</v>
      </c>
      <c r="D12" s="22">
        <f>SUM(E12:U12)</f>
        <v>2</v>
      </c>
      <c r="E12" s="9"/>
      <c r="F12" s="9"/>
      <c r="G12" s="9"/>
      <c r="H12" s="9"/>
      <c r="I12" s="9"/>
      <c r="J12" s="9">
        <v>1</v>
      </c>
      <c r="K12" s="9"/>
      <c r="L12" s="9"/>
      <c r="M12" s="9"/>
      <c r="N12" s="9"/>
      <c r="O12" s="9">
        <v>1</v>
      </c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945</v>
      </c>
      <c r="B13" s="7" t="s">
        <v>814</v>
      </c>
      <c r="C13" s="8" t="s">
        <v>48</v>
      </c>
      <c r="D13" s="22">
        <f>SUM(E13:U13)</f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</v>
      </c>
      <c r="Q13" s="9"/>
      <c r="R13" s="9"/>
      <c r="S13" s="9"/>
      <c r="T13" s="9"/>
      <c r="U13" s="9"/>
      <c r="V13" s="9"/>
    </row>
    <row r="14" spans="1:22" ht="18.75" x14ac:dyDescent="0.3">
      <c r="A14" s="7" t="s">
        <v>63</v>
      </c>
      <c r="B14" s="7" t="s">
        <v>64</v>
      </c>
      <c r="C14" s="8" t="s">
        <v>48</v>
      </c>
      <c r="D14" s="22">
        <f>SUM(E14:U14)</f>
        <v>12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/>
      <c r="S14" s="9">
        <v>1</v>
      </c>
      <c r="T14" s="9"/>
      <c r="U14" s="9"/>
      <c r="V14" s="9"/>
    </row>
    <row r="15" spans="1:22" ht="18.75" x14ac:dyDescent="0.3">
      <c r="A15" s="7" t="s">
        <v>56</v>
      </c>
      <c r="B15" s="7" t="s">
        <v>57</v>
      </c>
      <c r="C15" s="8" t="s">
        <v>48</v>
      </c>
      <c r="D15" s="22">
        <f>SUM(E15:U15)</f>
        <v>8</v>
      </c>
      <c r="E15" s="9">
        <v>1</v>
      </c>
      <c r="F15" s="9">
        <v>1</v>
      </c>
      <c r="G15" s="9"/>
      <c r="H15" s="9">
        <v>1</v>
      </c>
      <c r="I15" s="9">
        <v>1</v>
      </c>
      <c r="J15" s="9">
        <v>1</v>
      </c>
      <c r="K15" s="9"/>
      <c r="L15" s="9"/>
      <c r="M15" s="9"/>
      <c r="N15" s="9">
        <v>1</v>
      </c>
      <c r="O15" s="9"/>
      <c r="P15" s="9"/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438</v>
      </c>
      <c r="B16" s="7" t="s">
        <v>60</v>
      </c>
      <c r="C16" s="8" t="s">
        <v>49</v>
      </c>
      <c r="D16" s="22">
        <f>SUM(E16:U16)</f>
        <v>11</v>
      </c>
      <c r="E16" s="9">
        <v>1</v>
      </c>
      <c r="F16" s="9">
        <v>1</v>
      </c>
      <c r="G16" s="9">
        <v>1</v>
      </c>
      <c r="H16" s="9"/>
      <c r="I16" s="9">
        <v>1</v>
      </c>
      <c r="J16" s="9"/>
      <c r="K16" s="9">
        <v>1</v>
      </c>
      <c r="L16" s="9"/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>
        <v>1</v>
      </c>
      <c r="T16" s="9"/>
      <c r="U16" s="9"/>
      <c r="V16" s="9"/>
    </row>
    <row r="17" spans="1:22" ht="18.75" x14ac:dyDescent="0.3">
      <c r="A17" s="7" t="s">
        <v>437</v>
      </c>
      <c r="B17" s="7" t="s">
        <v>95</v>
      </c>
      <c r="C17" s="8" t="s">
        <v>49</v>
      </c>
      <c r="D17" s="22">
        <f>SUM(E17:U17)</f>
        <v>11</v>
      </c>
      <c r="E17" s="9">
        <v>1</v>
      </c>
      <c r="F17" s="9">
        <v>1</v>
      </c>
      <c r="G17" s="9"/>
      <c r="H17" s="9">
        <v>1</v>
      </c>
      <c r="I17" s="9">
        <v>1</v>
      </c>
      <c r="J17" s="9">
        <v>1</v>
      </c>
      <c r="K17" s="9"/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>
        <v>1</v>
      </c>
      <c r="T17" s="9"/>
      <c r="U17" s="9"/>
      <c r="V17" s="9"/>
    </row>
    <row r="18" spans="1:22" ht="18.75" x14ac:dyDescent="0.3">
      <c r="A18" s="32" t="s">
        <v>932</v>
      </c>
      <c r="B18" s="32" t="s">
        <v>933</v>
      </c>
      <c r="C18" s="8" t="s">
        <v>127</v>
      </c>
      <c r="D18" s="22">
        <f>SUM(E18:U18)</f>
        <v>1</v>
      </c>
      <c r="E18" s="9"/>
      <c r="F18" s="27"/>
      <c r="G18" s="9"/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69</v>
      </c>
      <c r="B19" s="7" t="s">
        <v>70</v>
      </c>
      <c r="C19" s="8" t="s">
        <v>48</v>
      </c>
      <c r="D19" s="22">
        <f>SUM(E19:U19)</f>
        <v>11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9"/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/>
      <c r="R19" s="9"/>
      <c r="S19" s="9">
        <v>1</v>
      </c>
      <c r="T19" s="9"/>
      <c r="U19" s="9"/>
      <c r="V19" s="9"/>
    </row>
    <row r="20" spans="1:22" ht="18.75" x14ac:dyDescent="0.3">
      <c r="A20" s="7" t="s">
        <v>54</v>
      </c>
      <c r="B20" s="7" t="s">
        <v>55</v>
      </c>
      <c r="C20" s="8" t="s">
        <v>48</v>
      </c>
      <c r="D20" s="22">
        <f>SUM(E20:U20)</f>
        <v>10</v>
      </c>
      <c r="E20" s="9">
        <v>1</v>
      </c>
      <c r="F20" s="9">
        <v>1</v>
      </c>
      <c r="G20" s="9">
        <v>1</v>
      </c>
      <c r="H20" s="9"/>
      <c r="I20" s="9"/>
      <c r="J20" s="9">
        <v>1</v>
      </c>
      <c r="K20" s="9"/>
      <c r="L20" s="9">
        <v>1</v>
      </c>
      <c r="M20" s="9"/>
      <c r="N20" s="9">
        <v>1</v>
      </c>
      <c r="O20" s="9">
        <v>1</v>
      </c>
      <c r="P20" s="9">
        <v>1</v>
      </c>
      <c r="Q20" s="9">
        <v>1</v>
      </c>
      <c r="R20" s="9"/>
      <c r="S20" s="9">
        <v>1</v>
      </c>
      <c r="T20" s="9"/>
      <c r="U20" s="9"/>
      <c r="V20" s="9"/>
    </row>
    <row r="21" spans="1:22" ht="18.75" x14ac:dyDescent="0.3">
      <c r="A21" s="7" t="s">
        <v>435</v>
      </c>
      <c r="B21" s="7" t="s">
        <v>78</v>
      </c>
      <c r="C21" s="8" t="s">
        <v>49</v>
      </c>
      <c r="D21" s="22">
        <f>SUM(E21:U21)</f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>
        <v>1</v>
      </c>
      <c r="T21" s="9"/>
      <c r="U21" s="9"/>
      <c r="V21" s="9"/>
    </row>
    <row r="22" spans="1:22" ht="18.75" x14ac:dyDescent="0.3">
      <c r="A22" s="7" t="s">
        <v>435</v>
      </c>
      <c r="B22" s="7" t="s">
        <v>78</v>
      </c>
      <c r="C22" s="8" t="s">
        <v>127</v>
      </c>
      <c r="D22" s="22">
        <f>SUM(E22:U22)</f>
        <v>1</v>
      </c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32" t="s">
        <v>444</v>
      </c>
      <c r="B23" s="32" t="s">
        <v>78</v>
      </c>
      <c r="C23" s="8" t="s">
        <v>49</v>
      </c>
      <c r="D23" s="22">
        <f>SUM(E23:U23)</f>
        <v>10</v>
      </c>
      <c r="E23" s="9">
        <v>1</v>
      </c>
      <c r="F23" s="9">
        <v>1</v>
      </c>
      <c r="G23" s="9"/>
      <c r="H23" s="9">
        <v>1</v>
      </c>
      <c r="I23" s="9">
        <v>1</v>
      </c>
      <c r="J23" s="9">
        <v>1</v>
      </c>
      <c r="K23" s="9"/>
      <c r="L23" s="9">
        <v>1</v>
      </c>
      <c r="M23" s="9"/>
      <c r="N23" s="9"/>
      <c r="O23" s="9">
        <v>1</v>
      </c>
      <c r="P23" s="9">
        <v>1</v>
      </c>
      <c r="Q23" s="9">
        <v>1</v>
      </c>
      <c r="R23" s="9"/>
      <c r="S23" s="9">
        <v>1</v>
      </c>
      <c r="T23" s="9"/>
      <c r="U23" s="9"/>
      <c r="V23" s="9"/>
    </row>
    <row r="24" spans="1:22" ht="18.75" x14ac:dyDescent="0.3">
      <c r="A24" s="32" t="s">
        <v>444</v>
      </c>
      <c r="B24" s="32" t="s">
        <v>78</v>
      </c>
      <c r="C24" s="8" t="s">
        <v>127</v>
      </c>
      <c r="D24" s="22">
        <f>SUM(E24:U24)</f>
        <v>2</v>
      </c>
      <c r="E24" s="9"/>
      <c r="F24" s="9"/>
      <c r="G24" s="9"/>
      <c r="H24" s="9"/>
      <c r="I24" s="9"/>
      <c r="J24" s="9"/>
      <c r="K24" s="9">
        <v>1</v>
      </c>
      <c r="L24" s="9"/>
      <c r="M24" s="9">
        <v>1</v>
      </c>
      <c r="N24" s="9"/>
      <c r="O24" s="25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61</v>
      </c>
      <c r="B25" s="7" t="s">
        <v>62</v>
      </c>
      <c r="C25" s="8" t="s">
        <v>48</v>
      </c>
      <c r="D25" s="22">
        <f>SUM(E25:U25)</f>
        <v>12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/>
      <c r="L25" s="9">
        <v>1</v>
      </c>
      <c r="M25" s="9">
        <v>1</v>
      </c>
      <c r="N25" s="9">
        <v>1</v>
      </c>
      <c r="O25" s="9">
        <v>1</v>
      </c>
      <c r="P25" s="9"/>
      <c r="Q25" s="9">
        <v>1</v>
      </c>
      <c r="R25" s="9"/>
      <c r="S25" s="9">
        <v>1</v>
      </c>
      <c r="T25" s="9"/>
      <c r="U25" s="9"/>
      <c r="V25" s="9"/>
    </row>
    <row r="26" spans="1:22" ht="18.75" x14ac:dyDescent="0.3">
      <c r="A26" s="7" t="s">
        <v>491</v>
      </c>
      <c r="B26" s="7" t="s">
        <v>918</v>
      </c>
      <c r="C26" s="8" t="s">
        <v>48</v>
      </c>
      <c r="D26" s="22">
        <f>SUM(E26:U26)</f>
        <v>2</v>
      </c>
      <c r="E26" s="9"/>
      <c r="F26" s="9"/>
      <c r="G26" s="9"/>
      <c r="H26" s="9"/>
      <c r="I26" s="28"/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/>
      <c r="T26" s="9"/>
      <c r="U26" s="9"/>
      <c r="V26" s="9"/>
    </row>
    <row r="27" spans="1:22" ht="18.75" x14ac:dyDescent="0.3">
      <c r="A27" s="32" t="s">
        <v>491</v>
      </c>
      <c r="B27" s="32" t="s">
        <v>492</v>
      </c>
      <c r="C27" s="8" t="s">
        <v>127</v>
      </c>
      <c r="D27" s="22">
        <f>SUM(E27:U27)</f>
        <v>11</v>
      </c>
      <c r="E27" s="9"/>
      <c r="F27" s="9">
        <v>1</v>
      </c>
      <c r="G27" s="9">
        <v>1</v>
      </c>
      <c r="H27" s="9">
        <v>1</v>
      </c>
      <c r="I27" s="29"/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/>
      <c r="T27" s="9"/>
      <c r="U27" s="9"/>
      <c r="V27" s="9"/>
    </row>
    <row r="28" spans="1:22" ht="18.75" x14ac:dyDescent="0.3">
      <c r="A28" s="7" t="s">
        <v>260</v>
      </c>
      <c r="B28" s="7" t="s">
        <v>494</v>
      </c>
      <c r="C28" s="8" t="s">
        <v>127</v>
      </c>
      <c r="D28" s="22">
        <f>SUM(E28:U28)</f>
        <v>13</v>
      </c>
      <c r="E28" s="9"/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846</v>
      </c>
      <c r="B29" s="7" t="s">
        <v>86</v>
      </c>
      <c r="C29" s="8" t="s">
        <v>49</v>
      </c>
      <c r="D29" s="22">
        <f>SUM(E29:U29)</f>
        <v>11</v>
      </c>
      <c r="E29" s="9"/>
      <c r="F29" s="9">
        <v>1</v>
      </c>
      <c r="G29" s="9">
        <v>1</v>
      </c>
      <c r="H29" s="9">
        <v>1</v>
      </c>
      <c r="I29" s="28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/>
      <c r="S29" s="9"/>
      <c r="T29" s="9"/>
      <c r="U29" s="9"/>
      <c r="V29" s="9"/>
    </row>
    <row r="30" spans="1:22" ht="18.75" x14ac:dyDescent="0.3">
      <c r="A30" s="7" t="s">
        <v>846</v>
      </c>
      <c r="B30" s="7" t="s">
        <v>86</v>
      </c>
      <c r="C30" s="8" t="s">
        <v>127</v>
      </c>
      <c r="D30" s="22">
        <f>SUM(E30:U30)</f>
        <v>1</v>
      </c>
      <c r="E30" s="9"/>
      <c r="F30" s="9"/>
      <c r="G30" s="9"/>
      <c r="H30" s="9"/>
      <c r="I30" s="9"/>
      <c r="J30" s="9"/>
      <c r="K30" s="9"/>
      <c r="L30" s="9">
        <v>1</v>
      </c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461</v>
      </c>
      <c r="B31" s="7" t="s">
        <v>441</v>
      </c>
      <c r="C31" s="8" t="s">
        <v>49</v>
      </c>
      <c r="D31" s="22">
        <f>SUM(E31:U31)</f>
        <v>13</v>
      </c>
      <c r="E31" s="9">
        <v>1</v>
      </c>
      <c r="F31" s="9">
        <v>1</v>
      </c>
      <c r="G31" s="9"/>
      <c r="H31" s="9">
        <v>1</v>
      </c>
      <c r="I31" s="9">
        <v>1</v>
      </c>
      <c r="J31" s="9">
        <v>1</v>
      </c>
      <c r="K31" s="30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/>
      <c r="S31" s="9">
        <v>1</v>
      </c>
      <c r="T31" s="9"/>
      <c r="U31" s="9"/>
      <c r="V31" s="9"/>
    </row>
    <row r="32" spans="1:22" ht="18.75" x14ac:dyDescent="0.3">
      <c r="A32" s="7" t="s">
        <v>842</v>
      </c>
      <c r="B32" s="7" t="s">
        <v>648</v>
      </c>
      <c r="C32" s="8" t="s">
        <v>127</v>
      </c>
      <c r="D32" s="22">
        <f>SUM(E32:U32)</f>
        <v>1</v>
      </c>
      <c r="E32" s="9"/>
      <c r="F32" s="9"/>
      <c r="G32" s="9">
        <v>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32" t="s">
        <v>904</v>
      </c>
      <c r="B33" s="32" t="s">
        <v>680</v>
      </c>
      <c r="C33" s="8" t="s">
        <v>127</v>
      </c>
      <c r="D33" s="22">
        <f>SUM(E33:U33)</f>
        <v>6</v>
      </c>
      <c r="E33" s="9"/>
      <c r="F33" s="27"/>
      <c r="G33" s="9"/>
      <c r="H33" s="9"/>
      <c r="I33" s="9"/>
      <c r="J33" s="9"/>
      <c r="K33" s="9"/>
      <c r="L33" s="9">
        <v>1</v>
      </c>
      <c r="M33" s="9"/>
      <c r="N33" s="9">
        <v>1</v>
      </c>
      <c r="O33" s="9">
        <v>1</v>
      </c>
      <c r="P33" s="9"/>
      <c r="Q33" s="9">
        <v>1</v>
      </c>
      <c r="R33" s="9">
        <v>1</v>
      </c>
      <c r="S33" s="9">
        <v>1</v>
      </c>
      <c r="T33" s="9"/>
      <c r="U33" s="9"/>
      <c r="V33" s="9"/>
    </row>
    <row r="34" spans="1:22" ht="18.75" x14ac:dyDescent="0.3">
      <c r="A34" s="7" t="s">
        <v>493</v>
      </c>
      <c r="B34" s="7" t="s">
        <v>441</v>
      </c>
      <c r="C34" s="8" t="s">
        <v>127</v>
      </c>
      <c r="D34" s="22">
        <f>SUM(E34:U34)</f>
        <v>10</v>
      </c>
      <c r="E34" s="9"/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/>
      <c r="M34" s="9"/>
      <c r="N34" s="9"/>
      <c r="O34" s="9"/>
      <c r="P34" s="9">
        <v>1</v>
      </c>
      <c r="Q34" s="9">
        <v>1</v>
      </c>
      <c r="R34" s="9">
        <v>1</v>
      </c>
      <c r="S34" s="9">
        <v>1</v>
      </c>
      <c r="T34" s="9"/>
      <c r="U34" s="9"/>
      <c r="V34" s="9"/>
    </row>
    <row r="35" spans="1:22" ht="18.75" x14ac:dyDescent="0.3">
      <c r="A35" s="7" t="s">
        <v>67</v>
      </c>
      <c r="B35" s="7" t="s">
        <v>867</v>
      </c>
      <c r="C35" s="8" t="s">
        <v>49</v>
      </c>
      <c r="D35" s="22">
        <f>SUM(E35:U35)</f>
        <v>7</v>
      </c>
      <c r="E35" s="9"/>
      <c r="F35" s="9"/>
      <c r="G35" s="9"/>
      <c r="H35" s="9">
        <v>1</v>
      </c>
      <c r="I35" s="9">
        <v>1</v>
      </c>
      <c r="J35" s="9">
        <v>1</v>
      </c>
      <c r="K35" s="9"/>
      <c r="L35" s="9"/>
      <c r="M35" s="9">
        <v>1</v>
      </c>
      <c r="N35" s="9"/>
      <c r="O35" s="9">
        <v>1</v>
      </c>
      <c r="P35" s="9">
        <v>1</v>
      </c>
      <c r="Q35" s="9"/>
      <c r="R35" s="9"/>
      <c r="S35" s="9">
        <v>1</v>
      </c>
      <c r="T35" s="9"/>
      <c r="U35" s="9"/>
      <c r="V35" s="9"/>
    </row>
    <row r="36" spans="1:22" ht="18.75" x14ac:dyDescent="0.3">
      <c r="A36" s="7" t="s">
        <v>67</v>
      </c>
      <c r="B36" s="7" t="s">
        <v>867</v>
      </c>
      <c r="C36" s="8" t="s">
        <v>127</v>
      </c>
      <c r="D36" s="22">
        <f>SUM(E36:U36)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1</v>
      </c>
      <c r="R36" s="9"/>
      <c r="S36" s="9"/>
      <c r="T36" s="9"/>
      <c r="U36" s="9"/>
      <c r="V36" s="9"/>
    </row>
    <row r="37" spans="1:22" ht="18.75" x14ac:dyDescent="0.3">
      <c r="A37" s="7" t="s">
        <v>67</v>
      </c>
      <c r="B37" s="7" t="s">
        <v>68</v>
      </c>
      <c r="C37" s="8" t="s">
        <v>48</v>
      </c>
      <c r="D37" s="22">
        <f>SUM(E37:U37)</f>
        <v>11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/>
      <c r="L37" s="9">
        <v>1</v>
      </c>
      <c r="M37" s="9">
        <v>1</v>
      </c>
      <c r="N37" s="9"/>
      <c r="O37" s="9">
        <v>1</v>
      </c>
      <c r="P37" s="9"/>
      <c r="Q37" s="9">
        <v>1</v>
      </c>
      <c r="R37" s="9"/>
      <c r="S37" s="9">
        <v>1</v>
      </c>
      <c r="T37" s="9"/>
      <c r="U37" s="9"/>
      <c r="V37" s="9"/>
    </row>
    <row r="38" spans="1:22" ht="18.75" x14ac:dyDescent="0.3">
      <c r="A38" s="7" t="s">
        <v>860</v>
      </c>
      <c r="B38" s="7" t="s">
        <v>381</v>
      </c>
      <c r="C38" s="8" t="s">
        <v>48</v>
      </c>
      <c r="D38" s="22">
        <f>SUM(E38:U38)</f>
        <v>9</v>
      </c>
      <c r="E38" s="9"/>
      <c r="F38" s="9"/>
      <c r="G38" s="9"/>
      <c r="H38" s="9">
        <v>1</v>
      </c>
      <c r="I38" s="9">
        <v>1</v>
      </c>
      <c r="J38" s="9">
        <v>1</v>
      </c>
      <c r="K38" s="9"/>
      <c r="L38" s="9">
        <v>1</v>
      </c>
      <c r="M38" s="9">
        <v>1</v>
      </c>
      <c r="N38" s="9"/>
      <c r="O38" s="9">
        <v>1</v>
      </c>
      <c r="P38" s="9">
        <v>1</v>
      </c>
      <c r="Q38" s="9">
        <v>1</v>
      </c>
      <c r="R38" s="9"/>
      <c r="S38" s="9">
        <v>1</v>
      </c>
      <c r="T38" s="9"/>
      <c r="U38" s="9"/>
      <c r="V38" s="9"/>
    </row>
    <row r="39" spans="1:22" ht="18.75" x14ac:dyDescent="0.3">
      <c r="A39" s="7" t="s">
        <v>436</v>
      </c>
      <c r="B39" s="7" t="s">
        <v>182</v>
      </c>
      <c r="C39" s="8" t="s">
        <v>49</v>
      </c>
      <c r="D39" s="22">
        <f>SUM(E39:U39)</f>
        <v>9</v>
      </c>
      <c r="E39" s="9">
        <v>1</v>
      </c>
      <c r="F39" s="9">
        <v>1</v>
      </c>
      <c r="G39" s="9">
        <v>1</v>
      </c>
      <c r="H39" s="9">
        <v>1</v>
      </c>
      <c r="I39" s="29"/>
      <c r="J39" s="9"/>
      <c r="K39" s="9">
        <v>1</v>
      </c>
      <c r="L39" s="9">
        <v>1</v>
      </c>
      <c r="M39" s="9"/>
      <c r="N39" s="9">
        <v>1</v>
      </c>
      <c r="O39" s="9"/>
      <c r="P39" s="9"/>
      <c r="Q39" s="9">
        <v>1</v>
      </c>
      <c r="R39" s="9"/>
      <c r="S39" s="9">
        <v>1</v>
      </c>
      <c r="T39" s="9"/>
      <c r="U39" s="9"/>
      <c r="V39" s="9"/>
    </row>
    <row r="40" spans="1:22" ht="18.75" x14ac:dyDescent="0.3">
      <c r="A40" s="7" t="s">
        <v>436</v>
      </c>
      <c r="B40" s="7" t="s">
        <v>182</v>
      </c>
      <c r="C40" s="8" t="s">
        <v>127</v>
      </c>
      <c r="D40" s="22">
        <f>SUM(E40:U40)</f>
        <v>2</v>
      </c>
      <c r="E40" s="9"/>
      <c r="F40" s="9"/>
      <c r="G40" s="9"/>
      <c r="H40" s="9"/>
      <c r="I40" s="9"/>
      <c r="J40" s="9">
        <v>1</v>
      </c>
      <c r="K40" s="9"/>
      <c r="L40" s="9"/>
      <c r="M40" s="9">
        <v>1</v>
      </c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442</v>
      </c>
      <c r="B41" s="7" t="s">
        <v>353</v>
      </c>
      <c r="C41" s="8" t="s">
        <v>49</v>
      </c>
      <c r="D41" s="22">
        <f>SUM(E41:U41)</f>
        <v>9</v>
      </c>
      <c r="E41" s="9">
        <v>1</v>
      </c>
      <c r="F41" s="9">
        <v>1</v>
      </c>
      <c r="G41" s="9">
        <v>1</v>
      </c>
      <c r="H41" s="9"/>
      <c r="I41" s="9"/>
      <c r="J41" s="9"/>
      <c r="K41" s="9">
        <v>1</v>
      </c>
      <c r="L41" s="9"/>
      <c r="M41" s="9">
        <v>1</v>
      </c>
      <c r="N41" s="9"/>
      <c r="O41" s="9">
        <v>1</v>
      </c>
      <c r="P41" s="9">
        <v>1</v>
      </c>
      <c r="Q41" s="9">
        <v>1</v>
      </c>
      <c r="R41" s="9"/>
      <c r="S41" s="9">
        <v>1</v>
      </c>
      <c r="T41" s="9"/>
      <c r="U41" s="9"/>
      <c r="V41" s="9"/>
    </row>
    <row r="42" spans="1:22" ht="18.75" x14ac:dyDescent="0.3">
      <c r="A42" s="7" t="s">
        <v>442</v>
      </c>
      <c r="B42" s="7" t="s">
        <v>353</v>
      </c>
      <c r="C42" s="8" t="s">
        <v>127</v>
      </c>
      <c r="D42" s="22">
        <f>SUM(E42:U42)</f>
        <v>2</v>
      </c>
      <c r="E42" s="9"/>
      <c r="F42" s="9"/>
      <c r="G42" s="9"/>
      <c r="H42" s="9"/>
      <c r="I42" s="9"/>
      <c r="J42" s="9"/>
      <c r="K42" s="9"/>
      <c r="L42" s="9">
        <v>1</v>
      </c>
      <c r="M42" s="9"/>
      <c r="N42" s="9"/>
      <c r="O42" s="9"/>
      <c r="P42" s="9">
        <v>1</v>
      </c>
      <c r="Q42" s="9"/>
      <c r="R42" s="9"/>
      <c r="S42" s="9"/>
      <c r="T42" s="9"/>
      <c r="U42" s="9"/>
      <c r="V42" s="9"/>
    </row>
    <row r="43" spans="1:22" ht="18.75" x14ac:dyDescent="0.3">
      <c r="A43" s="7" t="s">
        <v>65</v>
      </c>
      <c r="B43" s="7" t="s">
        <v>66</v>
      </c>
      <c r="C43" s="8" t="s">
        <v>48</v>
      </c>
      <c r="D43" s="22">
        <f>SUM(E43:U43)</f>
        <v>13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/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/>
      <c r="S43" s="9">
        <v>1</v>
      </c>
      <c r="T43" s="9"/>
      <c r="U43" s="9"/>
      <c r="V43" s="9"/>
    </row>
    <row r="44" spans="1:22" ht="18.75" x14ac:dyDescent="0.3">
      <c r="A44" s="7" t="s">
        <v>859</v>
      </c>
      <c r="B44" s="7" t="s">
        <v>203</v>
      </c>
      <c r="C44" s="8" t="s">
        <v>48</v>
      </c>
      <c r="D44" s="22">
        <f>SUM(E44:U44)</f>
        <v>9</v>
      </c>
      <c r="E44" s="9"/>
      <c r="F44" s="9"/>
      <c r="G44" s="9"/>
      <c r="H44" s="9">
        <v>1</v>
      </c>
      <c r="I44" s="9">
        <v>1</v>
      </c>
      <c r="J44" s="9">
        <v>1</v>
      </c>
      <c r="K44" s="9"/>
      <c r="L44" s="9">
        <v>1</v>
      </c>
      <c r="M44" s="9"/>
      <c r="N44" s="9">
        <v>1</v>
      </c>
      <c r="O44" s="9">
        <v>1</v>
      </c>
      <c r="P44" s="9">
        <v>1</v>
      </c>
      <c r="Q44" s="9">
        <v>1</v>
      </c>
      <c r="R44" s="9"/>
      <c r="S44" s="9">
        <v>1</v>
      </c>
      <c r="T44" s="9"/>
      <c r="U44" s="9"/>
      <c r="V44" s="9"/>
    </row>
    <row r="45" spans="1:22" ht="18.75" x14ac:dyDescent="0.3">
      <c r="A45" s="7" t="s">
        <v>859</v>
      </c>
      <c r="B45" s="7" t="s">
        <v>203</v>
      </c>
      <c r="C45" s="7" t="s">
        <v>49</v>
      </c>
      <c r="D45" s="22">
        <f>SUM(E45:U45)</f>
        <v>1</v>
      </c>
      <c r="E45" s="9"/>
      <c r="F45" s="9">
        <v>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 t="s">
        <v>938</v>
      </c>
      <c r="B46" s="7" t="s">
        <v>490</v>
      </c>
      <c r="C46" s="8" t="s">
        <v>127</v>
      </c>
      <c r="D46" s="22">
        <f>SUM(E46:U46)</f>
        <v>14</v>
      </c>
      <c r="E46" s="9"/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/>
      <c r="U46" s="9"/>
      <c r="V46" s="9"/>
    </row>
    <row r="47" spans="1:22" ht="18.75" x14ac:dyDescent="0.3">
      <c r="A47" s="7" t="s">
        <v>495</v>
      </c>
      <c r="B47" s="7" t="s">
        <v>368</v>
      </c>
      <c r="C47" s="8" t="s">
        <v>127</v>
      </c>
      <c r="D47" s="22">
        <f>SUM(E47:U47)</f>
        <v>12</v>
      </c>
      <c r="E47" s="9"/>
      <c r="F47" s="9">
        <v>1</v>
      </c>
      <c r="G47" s="9">
        <v>1</v>
      </c>
      <c r="H47" s="9"/>
      <c r="I47" s="9"/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/>
      <c r="U47" s="9"/>
      <c r="V47" s="9"/>
    </row>
    <row r="48" spans="1:22" ht="18.75" x14ac:dyDescent="0.3">
      <c r="A48" s="7"/>
      <c r="B48" s="7"/>
      <c r="C48" s="8"/>
      <c r="D48" s="22">
        <f t="shared" ref="D48:D53" si="1">SUM(E48:U48)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2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2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2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2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2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S47">
    <sortCondition ref="A4:A47"/>
    <sortCondition ref="B4:B47"/>
    <sortCondition ref="C4:C47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5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8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  <col min="22" max="22" width="9.28515625" customWidth="1"/>
  </cols>
  <sheetData>
    <row r="1" spans="1:22" s="1" customFormat="1" ht="17.45" customHeight="1" x14ac:dyDescent="0.25">
      <c r="A1" s="49" t="s">
        <v>539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 t="shared" si="0"/>
        <v>43694</v>
      </c>
      <c r="T3" s="6">
        <f t="shared" si="0"/>
        <v>43701</v>
      </c>
      <c r="U3" s="6">
        <f t="shared" si="0"/>
        <v>43708</v>
      </c>
      <c r="V3" s="6">
        <f>+U3+7</f>
        <v>43715</v>
      </c>
    </row>
    <row r="4" spans="1:22" ht="18.75" x14ac:dyDescent="0.3">
      <c r="A4" s="7" t="s">
        <v>217</v>
      </c>
      <c r="B4" s="7" t="s">
        <v>326</v>
      </c>
      <c r="C4" s="8" t="s">
        <v>49</v>
      </c>
      <c r="D4" s="20">
        <f>SUM(E4:V4)</f>
        <v>12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/>
    </row>
    <row r="5" spans="1:22" ht="18.75" x14ac:dyDescent="0.3">
      <c r="A5" s="7" t="s">
        <v>597</v>
      </c>
      <c r="B5" s="7" t="s">
        <v>175</v>
      </c>
      <c r="C5" s="8" t="s">
        <v>49</v>
      </c>
      <c r="D5" s="20">
        <f>SUM(E5:V5)</f>
        <v>11</v>
      </c>
      <c r="E5" s="9">
        <v>1</v>
      </c>
      <c r="F5" s="9"/>
      <c r="G5" s="9">
        <v>1</v>
      </c>
      <c r="H5" s="9">
        <v>1</v>
      </c>
      <c r="I5" s="9"/>
      <c r="J5" s="9">
        <v>1</v>
      </c>
      <c r="K5" s="9">
        <v>1</v>
      </c>
      <c r="L5" s="9">
        <v>1</v>
      </c>
      <c r="M5" s="9"/>
      <c r="N5" s="9"/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  <c r="V5" s="9"/>
    </row>
    <row r="6" spans="1:22" ht="18.75" x14ac:dyDescent="0.3">
      <c r="A6" s="7" t="s">
        <v>817</v>
      </c>
      <c r="B6" s="7" t="s">
        <v>198</v>
      </c>
      <c r="C6" s="8" t="s">
        <v>48</v>
      </c>
      <c r="D6" s="20">
        <f>SUM(E6:V6)</f>
        <v>8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/>
      <c r="O6" s="9">
        <v>1</v>
      </c>
      <c r="P6" s="9">
        <v>1</v>
      </c>
      <c r="Q6" s="9"/>
      <c r="R6" s="9"/>
      <c r="S6" s="9"/>
      <c r="T6" s="9"/>
      <c r="U6" s="9"/>
      <c r="V6" s="9"/>
    </row>
    <row r="7" spans="1:22" ht="18.75" x14ac:dyDescent="0.3">
      <c r="A7" s="7" t="s">
        <v>544</v>
      </c>
      <c r="B7" s="7" t="s">
        <v>545</v>
      </c>
      <c r="C7" s="8" t="s">
        <v>48</v>
      </c>
      <c r="D7" s="20">
        <f>SUM(E7:V7)</f>
        <v>10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/>
      <c r="N7" s="9">
        <v>1</v>
      </c>
      <c r="O7" s="9">
        <v>1</v>
      </c>
      <c r="P7" s="9">
        <v>1</v>
      </c>
      <c r="Q7" s="9"/>
      <c r="R7" s="9"/>
      <c r="S7" s="9"/>
      <c r="T7" s="9"/>
      <c r="U7" s="9"/>
      <c r="V7" s="9"/>
    </row>
    <row r="8" spans="1:22" ht="18.75" x14ac:dyDescent="0.3">
      <c r="A8" s="7" t="s">
        <v>541</v>
      </c>
      <c r="B8" s="7" t="s">
        <v>542</v>
      </c>
      <c r="C8" s="8" t="s">
        <v>48</v>
      </c>
      <c r="D8" s="20">
        <f>SUM(E8:V8)</f>
        <v>7</v>
      </c>
      <c r="E8" s="9">
        <v>1</v>
      </c>
      <c r="F8" s="9"/>
      <c r="G8" s="9"/>
      <c r="H8" s="9">
        <v>1</v>
      </c>
      <c r="I8" s="9"/>
      <c r="J8" s="9">
        <v>1</v>
      </c>
      <c r="K8" s="9">
        <v>1</v>
      </c>
      <c r="L8" s="9"/>
      <c r="M8" s="9"/>
      <c r="N8" s="9">
        <v>1</v>
      </c>
      <c r="O8" s="9">
        <v>1</v>
      </c>
      <c r="P8" s="9">
        <v>1</v>
      </c>
      <c r="Q8" s="9"/>
      <c r="R8" s="9"/>
      <c r="S8" s="9"/>
      <c r="T8" s="9"/>
      <c r="U8" s="9"/>
      <c r="V8" s="9"/>
    </row>
    <row r="9" spans="1:22" ht="18.75" x14ac:dyDescent="0.3">
      <c r="A9" s="7" t="s">
        <v>719</v>
      </c>
      <c r="B9" s="7" t="s">
        <v>720</v>
      </c>
      <c r="C9" s="8" t="s">
        <v>48</v>
      </c>
      <c r="D9" s="20">
        <f>SUM(E9:V9)</f>
        <v>6</v>
      </c>
      <c r="E9" s="9"/>
      <c r="F9" s="9">
        <v>1</v>
      </c>
      <c r="G9" s="9">
        <v>1</v>
      </c>
      <c r="H9" s="9">
        <v>1</v>
      </c>
      <c r="I9" s="9">
        <v>1</v>
      </c>
      <c r="J9" s="9"/>
      <c r="K9" s="9">
        <v>1</v>
      </c>
      <c r="L9" s="9"/>
      <c r="M9" s="9"/>
      <c r="N9" s="9"/>
      <c r="O9" s="9">
        <v>1</v>
      </c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604</v>
      </c>
      <c r="B10" s="7" t="s">
        <v>229</v>
      </c>
      <c r="C10" s="8" t="s">
        <v>49</v>
      </c>
      <c r="D10" s="20">
        <f>SUM(E10:V10)</f>
        <v>12</v>
      </c>
      <c r="E10" s="9">
        <v>1</v>
      </c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/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/>
      <c r="U10" s="9"/>
      <c r="V10" s="9"/>
    </row>
    <row r="11" spans="1:22" ht="18.75" x14ac:dyDescent="0.3">
      <c r="A11" s="7" t="s">
        <v>669</v>
      </c>
      <c r="B11" s="7" t="s">
        <v>471</v>
      </c>
      <c r="C11" s="8" t="s">
        <v>48</v>
      </c>
      <c r="D11" s="20">
        <f>SUM(E11:V11)</f>
        <v>12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/>
      <c r="R11" s="9"/>
      <c r="S11" s="9"/>
      <c r="T11" s="9"/>
      <c r="U11" s="9"/>
      <c r="V11" s="9"/>
    </row>
    <row r="12" spans="1:22" ht="18.75" x14ac:dyDescent="0.3">
      <c r="A12" s="7" t="s">
        <v>547</v>
      </c>
      <c r="B12" s="7" t="s">
        <v>79</v>
      </c>
      <c r="C12" s="8" t="s">
        <v>48</v>
      </c>
      <c r="D12" s="20">
        <f>SUM(E12:V12)</f>
        <v>9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/>
      <c r="O12" s="9"/>
      <c r="P12" s="9">
        <v>1</v>
      </c>
      <c r="Q12" s="9"/>
      <c r="R12" s="9"/>
      <c r="S12" s="9"/>
      <c r="T12" s="9"/>
      <c r="U12" s="9"/>
      <c r="V12" s="9"/>
    </row>
    <row r="13" spans="1:22" ht="18.75" x14ac:dyDescent="0.3">
      <c r="A13" s="7" t="s">
        <v>540</v>
      </c>
      <c r="B13" s="7" t="s">
        <v>528</v>
      </c>
      <c r="C13" s="8" t="s">
        <v>48</v>
      </c>
      <c r="D13" s="20">
        <f>SUM(E13:V13)</f>
        <v>7</v>
      </c>
      <c r="E13" s="9">
        <v>1</v>
      </c>
      <c r="F13" s="9"/>
      <c r="G13" s="9">
        <v>1</v>
      </c>
      <c r="H13" s="9">
        <v>1</v>
      </c>
      <c r="I13" s="9">
        <v>1</v>
      </c>
      <c r="J13" s="9"/>
      <c r="K13" s="9">
        <v>1</v>
      </c>
      <c r="L13" s="9">
        <v>1</v>
      </c>
      <c r="M13" s="9"/>
      <c r="N13" s="9"/>
      <c r="O13" s="9">
        <v>1</v>
      </c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549</v>
      </c>
      <c r="B14" s="7" t="s">
        <v>198</v>
      </c>
      <c r="C14" s="8" t="s">
        <v>48</v>
      </c>
      <c r="D14" s="20">
        <f>SUM(E14:V14)</f>
        <v>12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/>
      <c r="R14" s="9"/>
      <c r="S14" s="9"/>
      <c r="T14" s="9"/>
      <c r="U14" s="9"/>
      <c r="V14" s="9"/>
    </row>
    <row r="15" spans="1:22" ht="18.75" x14ac:dyDescent="0.3">
      <c r="A15" s="7" t="s">
        <v>548</v>
      </c>
      <c r="B15" s="7" t="s">
        <v>463</v>
      </c>
      <c r="C15" s="8" t="s">
        <v>48</v>
      </c>
      <c r="D15" s="20">
        <f>SUM(E15:V15)</f>
        <v>12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/>
      <c r="R15" s="9"/>
      <c r="S15" s="9"/>
      <c r="T15" s="9"/>
      <c r="U15" s="9"/>
      <c r="V15" s="9"/>
    </row>
    <row r="16" spans="1:22" ht="18.75" x14ac:dyDescent="0.3">
      <c r="A16" s="7" t="s">
        <v>897</v>
      </c>
      <c r="B16" s="7" t="s">
        <v>95</v>
      </c>
      <c r="C16" s="8" t="s">
        <v>48</v>
      </c>
      <c r="D16" s="20">
        <f>SUM(E16:V16)</f>
        <v>10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/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/>
      <c r="R16" s="9"/>
      <c r="S16" s="9"/>
      <c r="T16" s="9"/>
      <c r="U16" s="9"/>
      <c r="V16" s="9"/>
    </row>
    <row r="17" spans="1:22" ht="18.75" x14ac:dyDescent="0.3">
      <c r="A17" s="7" t="s">
        <v>550</v>
      </c>
      <c r="B17" s="7" t="s">
        <v>70</v>
      </c>
      <c r="C17" s="8" t="s">
        <v>48</v>
      </c>
      <c r="D17" s="20">
        <f>SUM(E17:V17)</f>
        <v>10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 t="s">
        <v>231</v>
      </c>
      <c r="B18" s="7" t="s">
        <v>551</v>
      </c>
      <c r="C18" s="8" t="s">
        <v>48</v>
      </c>
      <c r="D18" s="20">
        <f>SUM(E18:V18)</f>
        <v>10</v>
      </c>
      <c r="E18" s="9">
        <v>1</v>
      </c>
      <c r="F18" s="9">
        <v>1</v>
      </c>
      <c r="G18" s="9">
        <v>1</v>
      </c>
      <c r="H18" s="9"/>
      <c r="I18" s="9">
        <v>1</v>
      </c>
      <c r="J18" s="9">
        <v>1</v>
      </c>
      <c r="K18" s="9">
        <v>1</v>
      </c>
      <c r="L18" s="9">
        <v>1</v>
      </c>
      <c r="M18" s="9"/>
      <c r="N18" s="9">
        <v>1</v>
      </c>
      <c r="O18" s="9">
        <v>1</v>
      </c>
      <c r="P18" s="9">
        <v>1</v>
      </c>
      <c r="Q18" s="9"/>
      <c r="R18" s="9"/>
      <c r="S18" s="9"/>
      <c r="T18" s="9"/>
      <c r="U18" s="9"/>
      <c r="V18" s="9"/>
    </row>
    <row r="19" spans="1:22" ht="18.75" x14ac:dyDescent="0.3">
      <c r="A19" s="7" t="s">
        <v>231</v>
      </c>
      <c r="B19" s="7" t="s">
        <v>543</v>
      </c>
      <c r="C19" s="8" t="s">
        <v>48</v>
      </c>
      <c r="D19" s="20">
        <f>SUM(E19:V19)</f>
        <v>10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/>
      <c r="P19" s="9">
        <v>1</v>
      </c>
      <c r="Q19" s="9"/>
      <c r="R19" s="9"/>
      <c r="S19" s="9"/>
      <c r="T19" s="9"/>
      <c r="U19" s="9"/>
      <c r="V19" s="9"/>
    </row>
    <row r="20" spans="1:22" ht="18.75" x14ac:dyDescent="0.3">
      <c r="A20" s="7" t="s">
        <v>605</v>
      </c>
      <c r="B20" s="7" t="s">
        <v>606</v>
      </c>
      <c r="C20" s="8" t="s">
        <v>49</v>
      </c>
      <c r="D20" s="20">
        <f>SUM(E20:V20)</f>
        <v>10</v>
      </c>
      <c r="E20" s="9">
        <v>1</v>
      </c>
      <c r="F20" s="9"/>
      <c r="G20" s="9">
        <v>1</v>
      </c>
      <c r="H20" s="9">
        <v>1</v>
      </c>
      <c r="I20" s="9">
        <v>1</v>
      </c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/>
    </row>
    <row r="21" spans="1:22" ht="18.75" x14ac:dyDescent="0.3">
      <c r="A21" s="7" t="s">
        <v>823</v>
      </c>
      <c r="B21" s="7" t="s">
        <v>381</v>
      </c>
      <c r="C21" s="8" t="s">
        <v>49</v>
      </c>
      <c r="D21" s="20">
        <f>SUM(E21:V21)</f>
        <v>9</v>
      </c>
      <c r="E21" s="9"/>
      <c r="F21" s="9"/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/>
      <c r="M21" s="9"/>
      <c r="N21" s="9"/>
      <c r="O21" s="9">
        <v>1</v>
      </c>
      <c r="P21" s="9">
        <v>1</v>
      </c>
      <c r="Q21" s="9">
        <v>1</v>
      </c>
      <c r="R21" s="9">
        <v>1</v>
      </c>
      <c r="S21" s="9"/>
      <c r="T21" s="9"/>
      <c r="U21" s="9"/>
      <c r="V21" s="9"/>
    </row>
    <row r="22" spans="1:22" ht="18.75" x14ac:dyDescent="0.3">
      <c r="A22" s="7" t="s">
        <v>818</v>
      </c>
      <c r="B22" s="7" t="s">
        <v>417</v>
      </c>
      <c r="C22" s="8" t="s">
        <v>48</v>
      </c>
      <c r="D22" s="20">
        <f>SUM(E22:V22)</f>
        <v>10</v>
      </c>
      <c r="E22" s="9"/>
      <c r="F22" s="9"/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  <c r="R22" s="9"/>
      <c r="S22" s="9"/>
      <c r="T22" s="9"/>
      <c r="U22" s="9"/>
      <c r="V22" s="9"/>
    </row>
    <row r="23" spans="1:22" ht="18.75" x14ac:dyDescent="0.3">
      <c r="A23" s="7" t="s">
        <v>546</v>
      </c>
      <c r="B23" s="7" t="s">
        <v>116</v>
      </c>
      <c r="C23" s="8" t="s">
        <v>48</v>
      </c>
      <c r="D23" s="20">
        <f>SUM(E23:V23)</f>
        <v>10</v>
      </c>
      <c r="E23" s="9">
        <v>1</v>
      </c>
      <c r="F23" s="9">
        <v>1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/>
      <c r="R23" s="9"/>
      <c r="S23" s="9"/>
      <c r="T23" s="9"/>
      <c r="U23" s="9"/>
      <c r="V23" s="9"/>
    </row>
    <row r="24" spans="1:22" ht="18.75" x14ac:dyDescent="0.3">
      <c r="A24" s="7" t="s">
        <v>822</v>
      </c>
      <c r="B24" s="7" t="s">
        <v>248</v>
      </c>
      <c r="C24" s="8" t="s">
        <v>49</v>
      </c>
      <c r="D24" s="20">
        <f>SUM(E24:V24)</f>
        <v>9</v>
      </c>
      <c r="E24" s="9"/>
      <c r="F24" s="9"/>
      <c r="G24" s="9">
        <v>1</v>
      </c>
      <c r="H24" s="9">
        <v>1</v>
      </c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/>
      <c r="V24" s="9"/>
    </row>
    <row r="25" spans="1:22" ht="18.75" x14ac:dyDescent="0.3">
      <c r="A25" s="7"/>
      <c r="B25" s="7"/>
      <c r="C25" s="8"/>
      <c r="D25" s="20">
        <f t="shared" ref="D25:D34" si="1">SUM(E25:V25)</f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ref="D35:D52" si="2">SUM(E35:V35)</f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4:S24">
    <sortCondition ref="A4:A24"/>
    <sortCondition ref="B4:B24"/>
    <sortCondition ref="C4:C24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6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2" width="9.28515625" bestFit="1" customWidth="1"/>
  </cols>
  <sheetData>
    <row r="1" spans="1:22" s="1" customFormat="1" ht="17.45" customHeight="1" x14ac:dyDescent="0.25">
      <c r="A1" s="49" t="s">
        <v>215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50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51"/>
      <c r="E3" s="6">
        <v>43582</v>
      </c>
      <c r="F3" s="6">
        <f>+E3+7</f>
        <v>43589</v>
      </c>
      <c r="G3" s="6">
        <f>+F3+7</f>
        <v>43596</v>
      </c>
      <c r="H3" s="6">
        <f t="shared" ref="H3:V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>+R3+7</f>
        <v>43694</v>
      </c>
      <c r="T3" s="6">
        <f t="shared" si="0"/>
        <v>43701</v>
      </c>
      <c r="U3" s="6">
        <f t="shared" si="0"/>
        <v>43708</v>
      </c>
      <c r="V3" s="6">
        <f t="shared" si="0"/>
        <v>43715</v>
      </c>
    </row>
    <row r="4" spans="1:22" ht="18.75" x14ac:dyDescent="0.3">
      <c r="A4" s="7" t="s">
        <v>217</v>
      </c>
      <c r="B4" s="7" t="s">
        <v>152</v>
      </c>
      <c r="C4" s="8" t="s">
        <v>48</v>
      </c>
      <c r="D4" s="22">
        <f t="shared" ref="D4:D14" si="1">SUM(E4:U4)</f>
        <v>13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/>
      <c r="P4" s="9">
        <v>1</v>
      </c>
      <c r="Q4" s="9">
        <v>1</v>
      </c>
      <c r="R4" s="9"/>
      <c r="S4" s="9">
        <v>1</v>
      </c>
      <c r="T4" s="9"/>
      <c r="U4" s="9"/>
      <c r="V4" s="9"/>
    </row>
    <row r="5" spans="1:22" ht="18.75" x14ac:dyDescent="0.3">
      <c r="A5" s="7" t="s">
        <v>222</v>
      </c>
      <c r="B5" s="7" t="s">
        <v>192</v>
      </c>
      <c r="C5" s="8" t="s">
        <v>48</v>
      </c>
      <c r="D5" s="22">
        <f t="shared" si="1"/>
        <v>13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7" t="s">
        <v>609</v>
      </c>
      <c r="B6" s="7" t="s">
        <v>388</v>
      </c>
      <c r="C6" s="8" t="s">
        <v>48</v>
      </c>
      <c r="D6" s="22">
        <f t="shared" si="1"/>
        <v>2</v>
      </c>
      <c r="E6" s="9"/>
      <c r="F6" s="9"/>
      <c r="G6" s="9"/>
      <c r="H6" s="9"/>
      <c r="I6" s="9"/>
      <c r="J6" s="9"/>
      <c r="K6" s="9"/>
      <c r="L6" s="9"/>
      <c r="M6" s="9">
        <v>1</v>
      </c>
      <c r="N6" s="9"/>
      <c r="O6" s="9"/>
      <c r="P6" s="9">
        <v>1</v>
      </c>
      <c r="Q6" s="9"/>
      <c r="R6" s="9"/>
      <c r="S6" s="9"/>
      <c r="T6" s="9"/>
      <c r="U6" s="9"/>
      <c r="V6" s="9"/>
    </row>
    <row r="7" spans="1:22" ht="18.75" x14ac:dyDescent="0.3">
      <c r="A7" s="7" t="s">
        <v>216</v>
      </c>
      <c r="B7" s="7" t="s">
        <v>70</v>
      </c>
      <c r="C7" s="8" t="s">
        <v>48</v>
      </c>
      <c r="D7" s="22">
        <f t="shared" si="1"/>
        <v>13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/>
      <c r="P7" s="9">
        <v>1</v>
      </c>
      <c r="Q7" s="9">
        <v>1</v>
      </c>
      <c r="R7" s="9"/>
      <c r="S7" s="9">
        <v>1</v>
      </c>
      <c r="T7" s="9"/>
      <c r="U7" s="9"/>
      <c r="V7" s="9"/>
    </row>
    <row r="8" spans="1:22" ht="18.75" x14ac:dyDescent="0.3">
      <c r="A8" s="7" t="s">
        <v>216</v>
      </c>
      <c r="B8" s="7" t="s">
        <v>131</v>
      </c>
      <c r="C8" s="8" t="s">
        <v>48</v>
      </c>
      <c r="D8" s="22">
        <f t="shared" si="1"/>
        <v>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/>
      <c r="N8" s="9"/>
      <c r="O8" s="9"/>
      <c r="P8" s="9"/>
      <c r="Q8" s="9"/>
      <c r="R8" s="9"/>
      <c r="S8" s="9">
        <v>1</v>
      </c>
      <c r="T8" s="9"/>
      <c r="U8" s="9"/>
      <c r="V8" s="9"/>
    </row>
    <row r="9" spans="1:22" ht="18.75" x14ac:dyDescent="0.3">
      <c r="A9" s="7" t="s">
        <v>220</v>
      </c>
      <c r="B9" s="7" t="s">
        <v>221</v>
      </c>
      <c r="C9" s="8" t="s">
        <v>48</v>
      </c>
      <c r="D9" s="22">
        <f t="shared" si="1"/>
        <v>13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386</v>
      </c>
      <c r="B10" s="7" t="s">
        <v>467</v>
      </c>
      <c r="C10" s="8" t="s">
        <v>48</v>
      </c>
      <c r="D10" s="22">
        <f t="shared" si="1"/>
        <v>1</v>
      </c>
      <c r="E10" s="9"/>
      <c r="F10" s="9"/>
      <c r="G10" s="9"/>
      <c r="H10" s="9"/>
      <c r="I10" s="9"/>
      <c r="J10" s="9"/>
      <c r="K10" s="9"/>
      <c r="L10" s="9"/>
      <c r="M10" s="9"/>
      <c r="N10" s="9">
        <v>1</v>
      </c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789</v>
      </c>
      <c r="B11" s="7" t="s">
        <v>809</v>
      </c>
      <c r="C11" s="8" t="s">
        <v>48</v>
      </c>
      <c r="D11" s="22">
        <f t="shared" si="1"/>
        <v>9</v>
      </c>
      <c r="E11" s="9"/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/>
      <c r="L11" s="9"/>
      <c r="M11" s="9"/>
      <c r="N11" s="9">
        <v>1</v>
      </c>
      <c r="O11" s="9"/>
      <c r="P11" s="9">
        <v>1</v>
      </c>
      <c r="Q11" s="9">
        <v>1</v>
      </c>
      <c r="R11" s="9"/>
      <c r="S11" s="9">
        <v>1</v>
      </c>
      <c r="T11" s="9"/>
      <c r="U11" s="9"/>
      <c r="V11" s="9"/>
    </row>
    <row r="12" spans="1:22" ht="18.75" x14ac:dyDescent="0.3">
      <c r="A12" s="7" t="s">
        <v>223</v>
      </c>
      <c r="B12" s="7" t="s">
        <v>224</v>
      </c>
      <c r="C12" s="8" t="s">
        <v>48</v>
      </c>
      <c r="D12" s="22">
        <f t="shared" si="1"/>
        <v>12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/>
      <c r="P12" s="9"/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257</v>
      </c>
      <c r="B13" s="7" t="s">
        <v>893</v>
      </c>
      <c r="C13" s="8" t="s">
        <v>48</v>
      </c>
      <c r="D13" s="22">
        <f t="shared" si="1"/>
        <v>6</v>
      </c>
      <c r="E13" s="9"/>
      <c r="F13" s="9">
        <v>1</v>
      </c>
      <c r="G13" s="9"/>
      <c r="H13" s="9">
        <v>1</v>
      </c>
      <c r="I13" s="9"/>
      <c r="J13" s="9">
        <v>1</v>
      </c>
      <c r="K13" s="9"/>
      <c r="L13" s="9"/>
      <c r="M13" s="9">
        <v>1</v>
      </c>
      <c r="N13" s="9"/>
      <c r="O13" s="9"/>
      <c r="P13" s="9">
        <v>1</v>
      </c>
      <c r="Q13" s="9"/>
      <c r="R13" s="9"/>
      <c r="S13" s="9">
        <v>1</v>
      </c>
      <c r="T13" s="9"/>
      <c r="U13" s="9"/>
      <c r="V13" s="9"/>
    </row>
    <row r="14" spans="1:22" ht="18.75" x14ac:dyDescent="0.3">
      <c r="A14" s="7" t="s">
        <v>218</v>
      </c>
      <c r="B14" s="7" t="s">
        <v>219</v>
      </c>
      <c r="C14" s="8" t="s">
        <v>48</v>
      </c>
      <c r="D14" s="22">
        <f t="shared" si="1"/>
        <v>13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/>
      <c r="S14" s="9">
        <v>1</v>
      </c>
      <c r="T14" s="9"/>
      <c r="U14" s="9"/>
      <c r="V14" s="9"/>
    </row>
    <row r="15" spans="1:22" ht="18.75" x14ac:dyDescent="0.3">
      <c r="A15" s="7"/>
      <c r="B15" s="7"/>
      <c r="C15" s="8"/>
      <c r="D15" s="22">
        <f t="shared" ref="D15:D53" si="2">SUM(E15:U15)</f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/>
      <c r="B16" s="7"/>
      <c r="C16" s="8"/>
      <c r="D16" s="22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/>
      <c r="B17" s="7"/>
      <c r="C17" s="8"/>
      <c r="D17" s="22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/>
      <c r="B18" s="7"/>
      <c r="C18" s="8"/>
      <c r="D18" s="22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/>
      <c r="B19" s="7"/>
      <c r="C19" s="8"/>
      <c r="D19" s="22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/>
      <c r="B20" s="7"/>
      <c r="C20" s="8"/>
      <c r="D20" s="22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/>
      <c r="B21" s="7"/>
      <c r="C21" s="8"/>
      <c r="D21" s="22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/>
      <c r="B22" s="7"/>
      <c r="C22" s="8"/>
      <c r="D22" s="22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/>
      <c r="B23" s="7"/>
      <c r="C23" s="8"/>
      <c r="D23" s="22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22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22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2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2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2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2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2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2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2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2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2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2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2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2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2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2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2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2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2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2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2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2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22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22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22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22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22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22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22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22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N14">
    <sortCondition ref="A4:A14"/>
    <sortCondition ref="B4:B14"/>
    <sortCondition ref="C4:C14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7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21" width="9.28515625" bestFit="1" customWidth="1"/>
    <col min="22" max="22" width="9.28515625" customWidth="1"/>
  </cols>
  <sheetData>
    <row r="1" spans="1:22" s="1" customFormat="1" ht="17.45" customHeight="1" x14ac:dyDescent="0.25">
      <c r="A1" s="49" t="s">
        <v>607</v>
      </c>
      <c r="B1" s="44"/>
      <c r="C1" s="44"/>
      <c r="D1" s="44"/>
      <c r="E1" s="43" t="s">
        <v>43</v>
      </c>
      <c r="F1" s="44"/>
      <c r="G1" s="4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5" t="s">
        <v>0</v>
      </c>
      <c r="B2" s="45" t="s">
        <v>1</v>
      </c>
      <c r="C2" s="47" t="s">
        <v>40</v>
      </c>
      <c r="D2" s="47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  <c r="V2" s="5" t="s">
        <v>39</v>
      </c>
    </row>
    <row r="3" spans="1:22" ht="18.75" x14ac:dyDescent="0.25">
      <c r="A3" s="46"/>
      <c r="B3" s="46"/>
      <c r="C3" s="48"/>
      <c r="D3" s="48"/>
      <c r="E3" s="6">
        <v>43582</v>
      </c>
      <c r="F3" s="6">
        <f>+E3+7</f>
        <v>43589</v>
      </c>
      <c r="G3" s="6">
        <f>+F3+7</f>
        <v>43596</v>
      </c>
      <c r="H3" s="6">
        <f t="shared" ref="H3:U3" si="0">+G3+7</f>
        <v>43603</v>
      </c>
      <c r="I3" s="6">
        <f t="shared" si="0"/>
        <v>43610</v>
      </c>
      <c r="J3" s="6">
        <f t="shared" si="0"/>
        <v>43617</v>
      </c>
      <c r="K3" s="6">
        <f>+J3+14</f>
        <v>43631</v>
      </c>
      <c r="L3" s="6">
        <f t="shared" si="0"/>
        <v>43638</v>
      </c>
      <c r="M3" s="6">
        <f>+L3+7</f>
        <v>43645</v>
      </c>
      <c r="N3" s="6">
        <f>+M3+14</f>
        <v>43659</v>
      </c>
      <c r="O3" s="6">
        <f t="shared" si="0"/>
        <v>43666</v>
      </c>
      <c r="P3" s="6">
        <f t="shared" si="0"/>
        <v>43673</v>
      </c>
      <c r="Q3" s="6">
        <f t="shared" si="0"/>
        <v>43680</v>
      </c>
      <c r="R3" s="6">
        <f t="shared" si="0"/>
        <v>43687</v>
      </c>
      <c r="S3" s="6">
        <f t="shared" si="0"/>
        <v>43694</v>
      </c>
      <c r="T3" s="6">
        <f t="shared" si="0"/>
        <v>43701</v>
      </c>
      <c r="U3" s="6">
        <f t="shared" si="0"/>
        <v>43708</v>
      </c>
      <c r="V3" s="6">
        <f>+U3+7</f>
        <v>43715</v>
      </c>
    </row>
    <row r="4" spans="1:22" ht="18.75" x14ac:dyDescent="0.3">
      <c r="A4" s="7" t="s">
        <v>827</v>
      </c>
      <c r="B4" s="7" t="s">
        <v>463</v>
      </c>
      <c r="C4" s="8" t="s">
        <v>50</v>
      </c>
      <c r="D4" s="20">
        <f>SUM(E4:V4)</f>
        <v>10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/>
      <c r="R4" s="9"/>
      <c r="S4" s="9"/>
      <c r="T4" s="9"/>
      <c r="U4" s="9"/>
      <c r="V4" s="9"/>
    </row>
    <row r="5" spans="1:22" ht="18.75" x14ac:dyDescent="0.3">
      <c r="A5" s="7" t="s">
        <v>620</v>
      </c>
      <c r="B5" s="7" t="s">
        <v>192</v>
      </c>
      <c r="C5" s="8" t="s">
        <v>49</v>
      </c>
      <c r="D5" s="20">
        <f>SUM(E5:V5)</f>
        <v>11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/>
      <c r="M5" s="9">
        <v>1</v>
      </c>
      <c r="N5" s="9">
        <v>1</v>
      </c>
      <c r="O5" s="9"/>
      <c r="P5" s="9"/>
      <c r="Q5" s="9">
        <v>1</v>
      </c>
      <c r="R5" s="9"/>
      <c r="S5" s="9">
        <v>1</v>
      </c>
      <c r="T5" s="9"/>
      <c r="U5" s="9"/>
      <c r="V5" s="9"/>
    </row>
    <row r="6" spans="1:22" ht="18.75" x14ac:dyDescent="0.3">
      <c r="A6" s="7" t="s">
        <v>836</v>
      </c>
      <c r="B6" s="7" t="s">
        <v>203</v>
      </c>
      <c r="C6" s="8" t="s">
        <v>50</v>
      </c>
      <c r="D6" s="20">
        <f>SUM(E6:V6)</f>
        <v>9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/>
      <c r="R6" s="9"/>
      <c r="S6" s="9"/>
      <c r="T6" s="9"/>
      <c r="U6" s="9"/>
      <c r="V6" s="9"/>
    </row>
    <row r="7" spans="1:22" ht="18.75" x14ac:dyDescent="0.3">
      <c r="A7" s="7" t="s">
        <v>155</v>
      </c>
      <c r="B7" s="7" t="s">
        <v>826</v>
      </c>
      <c r="C7" s="8" t="s">
        <v>50</v>
      </c>
      <c r="D7" s="20">
        <f>SUM(E7:V7)</f>
        <v>10</v>
      </c>
      <c r="E7" s="9"/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/>
      <c r="R7" s="9"/>
      <c r="S7" s="9"/>
      <c r="T7" s="9"/>
      <c r="U7" s="9"/>
      <c r="V7" s="9"/>
    </row>
    <row r="8" spans="1:22" ht="18.75" x14ac:dyDescent="0.3">
      <c r="A8" s="7" t="s">
        <v>832</v>
      </c>
      <c r="B8" s="7" t="s">
        <v>833</v>
      </c>
      <c r="C8" s="8" t="s">
        <v>50</v>
      </c>
      <c r="D8" s="20">
        <f>SUM(E8:V8)</f>
        <v>9</v>
      </c>
      <c r="E8" s="9"/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/>
      <c r="R8" s="9"/>
      <c r="S8" s="9"/>
      <c r="T8" s="9"/>
      <c r="U8" s="9"/>
      <c r="V8" s="9"/>
    </row>
    <row r="9" spans="1:22" ht="18.75" x14ac:dyDescent="0.3">
      <c r="A9" s="7" t="s">
        <v>618</v>
      </c>
      <c r="B9" s="7" t="s">
        <v>619</v>
      </c>
      <c r="C9" s="8" t="s">
        <v>49</v>
      </c>
      <c r="D9" s="20">
        <f>SUM(E9:V9)</f>
        <v>9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/>
      <c r="K9" s="9">
        <v>1</v>
      </c>
      <c r="L9" s="9">
        <v>1</v>
      </c>
      <c r="M9" s="9"/>
      <c r="N9" s="9"/>
      <c r="O9" s="9"/>
      <c r="P9" s="9"/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837</v>
      </c>
      <c r="B10" s="7" t="s">
        <v>838</v>
      </c>
      <c r="C10" s="8" t="s">
        <v>50</v>
      </c>
      <c r="D10" s="20">
        <f>SUM(E10:V10)</f>
        <v>8</v>
      </c>
      <c r="E10" s="9"/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/>
      <c r="M10" s="9">
        <v>1</v>
      </c>
      <c r="N10" s="9">
        <v>1</v>
      </c>
      <c r="O10" s="9">
        <v>1</v>
      </c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122</v>
      </c>
      <c r="B11" s="7" t="s">
        <v>892</v>
      </c>
      <c r="C11" s="8" t="s">
        <v>50</v>
      </c>
      <c r="D11" s="20">
        <f>SUM(E11:V11)</f>
        <v>4</v>
      </c>
      <c r="E11" s="9"/>
      <c r="F11" s="9"/>
      <c r="G11" s="9"/>
      <c r="H11" s="9"/>
      <c r="I11" s="9">
        <v>1</v>
      </c>
      <c r="J11" s="9"/>
      <c r="K11" s="9"/>
      <c r="L11" s="9"/>
      <c r="M11" s="9">
        <v>1</v>
      </c>
      <c r="N11" s="9">
        <v>1</v>
      </c>
      <c r="O11" s="9">
        <v>1</v>
      </c>
      <c r="P11" s="9"/>
      <c r="Q11" s="9"/>
      <c r="R11" s="9"/>
      <c r="S11" s="9"/>
      <c r="T11" s="9"/>
      <c r="U11" s="9"/>
      <c r="V11" s="9"/>
    </row>
    <row r="12" spans="1:22" ht="18.75" x14ac:dyDescent="0.3">
      <c r="A12" s="7" t="s">
        <v>441</v>
      </c>
      <c r="B12" s="7" t="s">
        <v>326</v>
      </c>
      <c r="C12" s="8" t="s">
        <v>49</v>
      </c>
      <c r="D12" s="20">
        <f>SUM(E12:V12)</f>
        <v>10</v>
      </c>
      <c r="E12" s="9">
        <v>1</v>
      </c>
      <c r="F12" s="9">
        <v>1</v>
      </c>
      <c r="G12" s="9">
        <v>1</v>
      </c>
      <c r="H12" s="9">
        <v>1</v>
      </c>
      <c r="I12" s="9"/>
      <c r="J12" s="9"/>
      <c r="K12" s="9">
        <v>1</v>
      </c>
      <c r="L12" s="9">
        <v>1</v>
      </c>
      <c r="M12" s="9">
        <v>1</v>
      </c>
      <c r="N12" s="9">
        <v>1</v>
      </c>
      <c r="O12" s="9"/>
      <c r="P12" s="9"/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67</v>
      </c>
      <c r="B13" s="7" t="s">
        <v>55</v>
      </c>
      <c r="C13" s="8" t="s">
        <v>50</v>
      </c>
      <c r="D13" s="20">
        <f>SUM(E13:V13)</f>
        <v>7</v>
      </c>
      <c r="E13" s="9"/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/>
      <c r="M13" s="9">
        <v>1</v>
      </c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</row>
    <row r="14" spans="1:22" ht="18.75" x14ac:dyDescent="0.3">
      <c r="A14" s="7" t="s">
        <v>828</v>
      </c>
      <c r="B14" s="7" t="s">
        <v>829</v>
      </c>
      <c r="C14" s="8" t="s">
        <v>50</v>
      </c>
      <c r="D14" s="20">
        <f>SUM(E14:V14)</f>
        <v>8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613</v>
      </c>
      <c r="B15" s="7" t="s">
        <v>148</v>
      </c>
      <c r="C15" s="8" t="s">
        <v>49</v>
      </c>
      <c r="D15" s="20">
        <f>SUM(E15:V15)</f>
        <v>12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/>
      <c r="P15" s="9"/>
      <c r="Q15" s="9">
        <v>1</v>
      </c>
      <c r="R15" s="9"/>
      <c r="S15" s="9">
        <v>1</v>
      </c>
      <c r="T15" s="9"/>
      <c r="U15" s="9"/>
      <c r="V15" s="9"/>
    </row>
    <row r="16" spans="1:22" ht="18.75" x14ac:dyDescent="0.3">
      <c r="A16" s="7" t="s">
        <v>825</v>
      </c>
      <c r="B16" s="7" t="s">
        <v>460</v>
      </c>
      <c r="C16" s="8" t="s">
        <v>50</v>
      </c>
      <c r="D16" s="20">
        <f>SUM(E16:V16)</f>
        <v>10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/>
      <c r="R16" s="9"/>
      <c r="S16" s="9"/>
      <c r="T16" s="9"/>
      <c r="U16" s="9"/>
      <c r="V16" s="9"/>
    </row>
    <row r="17" spans="1:22" ht="18.75" x14ac:dyDescent="0.3">
      <c r="A17" s="7" t="s">
        <v>834</v>
      </c>
      <c r="B17" s="7" t="s">
        <v>835</v>
      </c>
      <c r="C17" s="8" t="s">
        <v>50</v>
      </c>
      <c r="D17" s="20">
        <f>SUM(E17:V17)</f>
        <v>9</v>
      </c>
      <c r="E17" s="9"/>
      <c r="F17" s="9"/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/>
      <c r="N17" s="9">
        <v>1</v>
      </c>
      <c r="O17" s="9">
        <v>1</v>
      </c>
      <c r="P17" s="9">
        <v>1</v>
      </c>
      <c r="Q17" s="9"/>
      <c r="R17" s="9"/>
      <c r="S17" s="9"/>
      <c r="T17" s="9"/>
      <c r="U17" s="9"/>
      <c r="V17" s="9"/>
    </row>
    <row r="18" spans="1:22" ht="18.75" x14ac:dyDescent="0.3">
      <c r="A18" s="7" t="s">
        <v>830</v>
      </c>
      <c r="B18" s="7" t="s">
        <v>831</v>
      </c>
      <c r="C18" s="8" t="s">
        <v>50</v>
      </c>
      <c r="D18" s="20">
        <f>SUM(E18:V18)</f>
        <v>10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/>
      <c r="R18" s="9"/>
      <c r="S18" s="9"/>
      <c r="T18" s="9"/>
      <c r="U18" s="9"/>
      <c r="V18" s="9"/>
    </row>
    <row r="19" spans="1:22" ht="18.75" x14ac:dyDescent="0.3">
      <c r="A19" s="7"/>
      <c r="B19" s="7"/>
      <c r="C19" s="8"/>
      <c r="D19" s="20">
        <f t="shared" ref="D19:D34" si="1">SUM(E19:V19)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20">
        <f t="shared" ref="D35:D52" si="2">SUM(E35:V35)</f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20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4:S18">
    <sortCondition ref="A4:A18"/>
    <sortCondition ref="B4:B18"/>
    <sortCondition ref="C4:C18"/>
  </sortState>
  <mergeCells count="6">
    <mergeCell ref="A1:D1"/>
    <mergeCell ref="E1:G1"/>
    <mergeCell ref="A2:A3"/>
    <mergeCell ref="B2:B3"/>
    <mergeCell ref="C2:C3"/>
    <mergeCell ref="D2:D3"/>
  </mergeCells>
  <hyperlinks>
    <hyperlink ref="E1" location="Clubs!A1" display="Return to Front Page" xr:uid="{00000000-0004-0000-08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Clubs</vt:lpstr>
      <vt:lpstr>Template</vt:lpstr>
      <vt:lpstr>Croydon</vt:lpstr>
      <vt:lpstr>D'Creek</vt:lpstr>
      <vt:lpstr>Doncaster</vt:lpstr>
      <vt:lpstr>Essendon</vt:lpstr>
      <vt:lpstr>GBorough</vt:lpstr>
      <vt:lpstr>GMBC</vt:lpstr>
      <vt:lpstr>Forest Hill</vt:lpstr>
      <vt:lpstr>Fscray</vt:lpstr>
      <vt:lpstr>Knox</vt:lpstr>
      <vt:lpstr>Hmont</vt:lpstr>
      <vt:lpstr>La Trobe</vt:lpstr>
      <vt:lpstr>Port</vt:lpstr>
      <vt:lpstr>Nth Bal</vt:lpstr>
      <vt:lpstr>Nth Co</vt:lpstr>
      <vt:lpstr>Nport</vt:lpstr>
      <vt:lpstr>Sshine</vt:lpstr>
      <vt:lpstr>Rsearch</vt:lpstr>
      <vt:lpstr>Rwood</vt:lpstr>
      <vt:lpstr>Wbee</vt:lpstr>
      <vt:lpstr>Watsonia</vt:lpstr>
      <vt:lpstr>Waverley</vt:lpstr>
      <vt:lpstr>Westgarth</vt:lpstr>
      <vt:lpstr>Wtown</vt:lpstr>
      <vt:lpstr>Croydon!Print_Area</vt:lpstr>
      <vt:lpstr>'D''Creek'!Print_Area</vt:lpstr>
      <vt:lpstr>Doncaster!Print_Area</vt:lpstr>
      <vt:lpstr>Essendon!Print_Area</vt:lpstr>
      <vt:lpstr>'Forest Hill'!Print_Area</vt:lpstr>
      <vt:lpstr>Fscray!Print_Area</vt:lpstr>
      <vt:lpstr>GBorough!Print_Area</vt:lpstr>
      <vt:lpstr>GMBC!Print_Area</vt:lpstr>
      <vt:lpstr>Hmont!Print_Area</vt:lpstr>
      <vt:lpstr>Knox!Print_Area</vt:lpstr>
      <vt:lpstr>'La Trobe'!Print_Area</vt:lpstr>
      <vt:lpstr>Nport!Print_Area</vt:lpstr>
      <vt:lpstr>'Nth Bal'!Print_Area</vt:lpstr>
      <vt:lpstr>'Nth Co'!Print_Area</vt:lpstr>
      <vt:lpstr>Port!Print_Area</vt:lpstr>
      <vt:lpstr>Rsearch!Print_Area</vt:lpstr>
      <vt:lpstr>Rwood!Print_Area</vt:lpstr>
      <vt:lpstr>Sshine!Print_Area</vt:lpstr>
      <vt:lpstr>Template!Print_Area</vt:lpstr>
      <vt:lpstr>Watsonia!Print_Area</vt:lpstr>
      <vt:lpstr>Waverley!Print_Area</vt:lpstr>
      <vt:lpstr>Wbee!Print_Area</vt:lpstr>
      <vt:lpstr>Westgarth!Print_Area</vt:lpstr>
      <vt:lpstr>Wtown!Print_Area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Asus</cp:lastModifiedBy>
  <cp:lastPrinted>2019-06-20T03:36:10Z</cp:lastPrinted>
  <dcterms:created xsi:type="dcterms:W3CDTF">2015-12-09T04:50:44Z</dcterms:created>
  <dcterms:modified xsi:type="dcterms:W3CDTF">2019-08-21T04:14:22Z</dcterms:modified>
</cp:coreProperties>
</file>